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Титульный" sheetId="1" r:id="rId1"/>
    <sheet name="сведения учр-я" sheetId="2" r:id="rId2"/>
    <sheet name="таб. 1" sheetId="3" r:id="rId3"/>
    <sheet name="таб. 2" sheetId="4" r:id="rId4"/>
    <sheet name="таб. 2.1." sheetId="5" r:id="rId5"/>
    <sheet name="таб. 3, таб. 4" sheetId="6" r:id="rId6"/>
    <sheet name="целевые субсидии" sheetId="7" r:id="rId7"/>
  </sheets>
  <definedNames/>
  <calcPr fullCalcOnLoad="1"/>
</workbook>
</file>

<file path=xl/sharedStrings.xml><?xml version="1.0" encoding="utf-8"?>
<sst xmlns="http://schemas.openxmlformats.org/spreadsheetml/2006/main" count="440" uniqueCount="198">
  <si>
    <t>Наименование органа, осуществляющего</t>
  </si>
  <si>
    <t>Наименование бюджета</t>
  </si>
  <si>
    <t>КОДЫ</t>
  </si>
  <si>
    <t>Дата</t>
  </si>
  <si>
    <t>Форма по ОКУД</t>
  </si>
  <si>
    <t>по ОКПО</t>
  </si>
  <si>
    <t>Глава по БК</t>
  </si>
  <si>
    <t>код</t>
  </si>
  <si>
    <t>Номер страницы</t>
  </si>
  <si>
    <t>Всего страниц</t>
  </si>
  <si>
    <t>Руководитель</t>
  </si>
  <si>
    <t>(подпись)</t>
  </si>
  <si>
    <t>(расшифровка подписи)</t>
  </si>
  <si>
    <t>ОТМЕТКА ОРГАНА, ОСУЩЕСТВЛЯЮЩЕГО ВЕДЕНИЕ ЛИЦЕВОГО СЧЕТА,</t>
  </si>
  <si>
    <t>Ответственный</t>
  </si>
  <si>
    <t>исполнитель</t>
  </si>
  <si>
    <t>(должность)</t>
  </si>
  <si>
    <t>(телефон)</t>
  </si>
  <si>
    <t>"</t>
  </si>
  <si>
    <t xml:space="preserve"> г.</t>
  </si>
  <si>
    <t>ческой службы</t>
  </si>
  <si>
    <t xml:space="preserve"> Г.</t>
  </si>
  <si>
    <t>от "</t>
  </si>
  <si>
    <t>СВЕДЕНИЯ</t>
  </si>
  <si>
    <t>0501016</t>
  </si>
  <si>
    <t>УТВЕРЖДАЮ</t>
  </si>
  <si>
    <t>(наименование должности лица, утверждающего документ; наименование органа,</t>
  </si>
  <si>
    <t>осуществляющего функции и полномочия учредителя (учреждения))</t>
  </si>
  <si>
    <t>ИНН/КПП</t>
  </si>
  <si>
    <t>Дата представления предыдущих Сведений</t>
  </si>
  <si>
    <t>по ОКЕИ</t>
  </si>
  <si>
    <t>по ОКВ</t>
  </si>
  <si>
    <t>Единица измерения: руб. (с точностью до второго десятичного знака)</t>
  </si>
  <si>
    <t>(наименование иностранной валюты)</t>
  </si>
  <si>
    <t>Наименование субсидии</t>
  </si>
  <si>
    <t>Код
субсидии</t>
  </si>
  <si>
    <t>сумма</t>
  </si>
  <si>
    <t>поступления</t>
  </si>
  <si>
    <t>выплаты</t>
  </si>
  <si>
    <t>Планируемые</t>
  </si>
  <si>
    <t>Разрешенный к использованию</t>
  </si>
  <si>
    <t>остаток субсидии прошлых лет</t>
  </si>
  <si>
    <t>на начало 20</t>
  </si>
  <si>
    <t>Всего</t>
  </si>
  <si>
    <t>О ПРИНЯТИИ НАСТОЯЩИХ СВЕДЕНИЙ</t>
  </si>
  <si>
    <t>функции и полномочия учредителя</t>
  </si>
  <si>
    <t>учреждение (подразделение)</t>
  </si>
  <si>
    <t>Государственное (муниципальное)</t>
  </si>
  <si>
    <t>по ОКТМО</t>
  </si>
  <si>
    <t>ведение лицевого счета</t>
  </si>
  <si>
    <t>Остаток средств на начало года</t>
  </si>
  <si>
    <t>Суммы возврата дебиторской задолженности прошлых лет</t>
  </si>
  <si>
    <t>Руководитель финан-</t>
  </si>
  <si>
    <t>сово-экономи-</t>
  </si>
  <si>
    <t>х</t>
  </si>
  <si>
    <t>Код объекта ФАИП</t>
  </si>
  <si>
    <t>Код 
по бюджетной классификации Российской Федерации</t>
  </si>
  <si>
    <t>ОБ ОПЕРАЦИЯХ С ЦЕЛЕВЫМИ СУБСИДИЯМИ, ПРЕДОСТАВЛЕННЫМИ МУНИЦИПАЛЬНОМУ УЧРЕЖДЕНИЮ НА 20</t>
  </si>
  <si>
    <t xml:space="preserve">Приложение № 2                                                                                                                                       к порядку составления и             
утверждения плана финансово-
хозяйственной деятельности 
муниципальных учреждений 
</t>
  </si>
  <si>
    <t xml:space="preserve">________________________________________________ </t>
  </si>
  <si>
    <t>(подпись) (расшифровка подписи)</t>
  </si>
  <si>
    <t>ПЛАН</t>
  </si>
  <si>
    <t xml:space="preserve">Наименование органа, осуществляющего                                </t>
  </si>
  <si>
    <t>Идентификационный номер</t>
  </si>
  <si>
    <t xml:space="preserve"> </t>
  </si>
  <si>
    <t>Единица измерения: руб. (с точностью до двух знаков после запятой - 0,00)</t>
  </si>
  <si>
    <t>1.4.1. "Показатели финансового состояния учреждения"</t>
  </si>
  <si>
    <t>Наименование показателя</t>
  </si>
  <si>
    <t>Сумма</t>
  </si>
  <si>
    <t>1. Нефинансовые активы, всего:</t>
  </si>
  <si>
    <t>1.1. Из них:</t>
  </si>
  <si>
    <t>недвижимое имущество, всего:</t>
  </si>
  <si>
    <t>1.1.1. В том числе:</t>
  </si>
  <si>
    <t>остаточная стоимость</t>
  </si>
  <si>
    <t>1.2. Особо ценное движимое имущество, всего:</t>
  </si>
  <si>
    <t>1.2.1. В том числе:</t>
  </si>
  <si>
    <t>2. Финансовые активы, всего:</t>
  </si>
  <si>
    <t>2.1. Из них:</t>
  </si>
  <si>
    <t>денежные средства учреждения, всего</t>
  </si>
  <si>
    <t>2.1.1. В том числе:</t>
  </si>
  <si>
    <t>денежные средства учреждения на счетах</t>
  </si>
  <si>
    <t>2.1.2. Денежные средства учреждения, размещенные на депозиты в кредитной организации</t>
  </si>
  <si>
    <t>2.2. Иные финансовые инструменты</t>
  </si>
  <si>
    <t>2.3. Дебиторская задолженность по доходам</t>
  </si>
  <si>
    <t>2.4. Дебиторская задолженность по расходам</t>
  </si>
  <si>
    <t>3. Обязательства, всего:</t>
  </si>
  <si>
    <t>3.1. Из них:</t>
  </si>
  <si>
    <t>долговые обязательства</t>
  </si>
  <si>
    <t>3.2. Кредиторская задолженность:</t>
  </si>
  <si>
    <t>3.2.1. В том числе:</t>
  </si>
  <si>
    <t>просроченная кредиторская задолженность</t>
  </si>
  <si>
    <t xml:space="preserve">1.5. Показатели по поступлениям и выплатам учреждения </t>
  </si>
  <si>
    <t xml:space="preserve">Таблица 2 </t>
  </si>
  <si>
    <t>Код строки</t>
  </si>
  <si>
    <t>Код по бюджетной классификации Российской Федерации</t>
  </si>
  <si>
    <t>всего</t>
  </si>
  <si>
    <t>в том числе:</t>
  </si>
  <si>
    <t>субсидия на финансовое обеспечение выполнения муниципального задания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</si>
  <si>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</si>
  <si>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</si>
  <si>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</si>
  <si>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</si>
  <si>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Поступления от доходов, всего:</t>
  </si>
  <si>
    <t>Х</t>
  </si>
  <si>
    <t>доходы от собственности</t>
  </si>
  <si>
    <t>доходы от оказания услуг, работ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</si>
  <si>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</si>
  <si>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</si>
  <si>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</t>
  </si>
  <si>
    <t>прочие доходы</t>
  </si>
  <si>
    <t>доходы от операций с активами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</si>
  <si>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</si>
  <si>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</si>
  <si>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</si>
  <si>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</si>
  <si>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</si>
  <si>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</si>
  <si>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</si>
  <si>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</si>
  <si>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</si>
  <si>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Пенсии, пособия и выплаты по пенсионному, социальному и медицинскому страхованию населения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</si>
  <si>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</si>
  <si>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</si>
  <si>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Прочие расходы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</si>
  <si>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</si>
  <si>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</si>
  <si>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непроизведенных активов</t>
  </si>
  <si>
    <t>Увеличение стоимости материальных запасов</t>
  </si>
  <si>
    <t>Остаток средств на конец года</t>
  </si>
  <si>
    <t>1.6. Показатели выплат по расходам на закупку товаров, работ, услуг учреждения</t>
  </si>
  <si>
    <t>Таблица 2.1</t>
  </si>
  <si>
    <t>Год начала закупки</t>
  </si>
  <si>
    <t>Сумма выплат по расходам на закупку товаров, работ и услуг</t>
  </si>
  <si>
    <t>всего на закупки</t>
  </si>
  <si>
    <t>в соответствии с Федеральным законом от 05.04.2013 N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</si>
  <si>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18.07.2011 N 223-ФЗ "О закупках товаров, работ, услуг отдельными видами юридических лиц"</t>
  </si>
  <si>
    <t>Выплаты по расходам на закупку товаров, работ, услуг всего:</t>
  </si>
  <si>
    <t>в том числе: на оплату контрактов, заключенных до начала очередного финансового года:</t>
  </si>
  <si>
    <t>на закупку товаров работ, услуг по году начала закупки:</t>
  </si>
  <si>
    <t>1.7. Сведения о средствах, поступающих во временное распоряжение учреждения</t>
  </si>
  <si>
    <t>Поступление</t>
  </si>
  <si>
    <t>Выбытие</t>
  </si>
  <si>
    <t>1.8. Справочная информация</t>
  </si>
  <si>
    <t>Таблица 4</t>
  </si>
  <si>
    <t>Объем публичных обязательств, всего: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</si>
  <si>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</si>
  <si>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</si>
  <si>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 xml:space="preserve">                                          (подпись)  (расшифровка подписи)</t>
  </si>
  <si>
    <t xml:space="preserve">                        М.П.</t>
  </si>
  <si>
    <t xml:space="preserve">                                            (подпись) (расшифровка подписи)</t>
  </si>
  <si>
    <t xml:space="preserve">                          должность (подпись) (расшифровка подписи) телефон</t>
  </si>
  <si>
    <t xml:space="preserve">       (дата)</t>
  </si>
  <si>
    <t>Код по реестру участников бюджетного процесса  383</t>
  </si>
  <si>
    <t>Главный бухгалтер муниципального учреждения _______________ Бугаева Г.С.</t>
  </si>
  <si>
    <t>сусидии, предоставляемые в соответствии с абзацем вторым пункта 1 статьи 78.1 Бюджетного кодекса Российской Федерации</t>
  </si>
  <si>
    <r>
      <t xml:space="preserve">Наименование муниципального учреждения  </t>
    </r>
    <r>
      <rPr>
        <b/>
        <i/>
        <sz val="13"/>
        <rFont val="Times New Roman"/>
        <family val="1"/>
      </rPr>
      <t>Муниципальное бюджетное дошкольное образовательное учреждение</t>
    </r>
  </si>
  <si>
    <r>
      <t xml:space="preserve">функции и полномочия учредителя  </t>
    </r>
    <r>
      <rPr>
        <b/>
        <i/>
        <sz val="13"/>
        <rFont val="Times New Roman"/>
        <family val="1"/>
      </rPr>
      <t>Отдел образования администрации муниципального образования  Адамовский район</t>
    </r>
  </si>
  <si>
    <r>
      <t xml:space="preserve">Код причины постановки на учет (КПП)   </t>
    </r>
    <r>
      <rPr>
        <b/>
        <sz val="12"/>
        <rFont val="Times New Roman"/>
        <family val="1"/>
      </rPr>
      <t>56 19 01 001</t>
    </r>
  </si>
  <si>
    <t>Основные цели и задачи деятельности МБДОУ:</t>
  </si>
  <si>
    <t>-охрана жизни и укрепление физического и психического здоровья детей;</t>
  </si>
  <si>
    <t>-обеспечение познавательно-речевого, социально-личностного, художественно-эстетического и физического развития детей;</t>
  </si>
  <si>
    <t>-воспитание с учетом возрастных категорий детей гражданственности, уважения к правам и свободам человека, любви к окружающей природе, Родине, семье;</t>
  </si>
  <si>
    <t>-оказание консультативной и методической помощи родителям (законным представителям) по вопросам воспитания, обучения и развития детей.</t>
  </si>
  <si>
    <t>МБДОУ осуществляет в соответствии с муниципальным заданием и (или) обязательствами перед страховщиком по обязательному социальному страхованию деятельность, связанную с выполнением работ, оказанием услуг. МБДОУ по своему усмотрению вправе выполнять работы, оказывать услуги, относящиеся к его основной деятельности, для граждан и юридических лиц за плату и на одинаковых при оказании однородных услуг условиях в порядке, установленном федеральными законами.</t>
  </si>
  <si>
    <t>Выплаты по расходам, всего:</t>
  </si>
  <si>
    <t>на 2017 г. очередной финансовый год</t>
  </si>
  <si>
    <t>на 2018 г. 1-ый год планового периода</t>
  </si>
  <si>
    <t>на 2019 г. 2-ой год планового периода</t>
  </si>
  <si>
    <t>Таблица 3</t>
  </si>
  <si>
    <t>17</t>
  </si>
  <si>
    <t>Таблица 1</t>
  </si>
  <si>
    <t>"Детский сад №  15"</t>
  </si>
  <si>
    <r>
      <t xml:space="preserve">Адрес фактического местонахождения  </t>
    </r>
    <r>
      <rPr>
        <b/>
        <sz val="13"/>
        <rFont val="Times New Roman"/>
        <family val="1"/>
      </rPr>
      <t>462830 Оренбургская область, Адамовский район, п. Совхозный, ул. 8 марта д. 6</t>
    </r>
  </si>
  <si>
    <r>
      <t xml:space="preserve">налогоплательщика (ИНН)     </t>
    </r>
    <r>
      <rPr>
        <b/>
        <sz val="12"/>
        <rFont val="Times New Roman"/>
        <family val="1"/>
      </rPr>
      <t>56 19 00 44 80</t>
    </r>
  </si>
  <si>
    <t>МБДОУ осуществляет свою деятельность в соответствии с предметом и целями деятельности, определенными законодательством Российской Федерации, Оренбургской области, правовыми актами органов местного самоуправления Адамовского района и Уставом МБДОУ «Детский сад № 15"</t>
  </si>
  <si>
    <t>МБДОУ вправе осуществлять иные виды деятельности  лишь постольку, поскольку это служит достижению целей, ради которых оно создано, и соответствующих этим целям, при условии, что такая деятельность предусмотрена уставом МБДОУ ««Детский сад № 15"</t>
  </si>
  <si>
    <t>Руководитель  муниципального  учреждения __________ Захарова А.С.</t>
  </si>
  <si>
    <t>Заведующий МБДОУ "Детский сад № 15"</t>
  </si>
  <si>
    <t>1. Сведения о деятельности учреждения</t>
  </si>
  <si>
    <t>1.1. Цели деятельности учреждения</t>
  </si>
  <si>
    <t>-взаимодействие с семьями воспитанников для обеспечения полноценного развития детей;</t>
  </si>
  <si>
    <t>1.2 Виды деятельности муниципального учреждения, относящиеся к его основным видам деятельности в соответствии с уставом учреждения.</t>
  </si>
  <si>
    <t>1.3. Перечень услуг (работ), относящихся в соответствии с уставом учреждения к основным видам деятельности учреждения, предоставление которых для физических и юридических лиц осуществляется , в том числе за плату.</t>
  </si>
  <si>
    <t>1.3.1 «Реализация основных общеобразовательных программ дошкольного образования»</t>
  </si>
  <si>
    <t xml:space="preserve">1.3.2  «Присмотр и уход за детьми в муниципальных бюджетных дошкольных образовательных организациях»  </t>
  </si>
  <si>
    <t>1.4. Показатели финансового состояния учреждения (на последнюю отчетную дату)</t>
  </si>
  <si>
    <t>Объем финансового обеспечения на 2018 г.</t>
  </si>
  <si>
    <t>Объем финансового обеспечения на 2019 г.</t>
  </si>
  <si>
    <t>Ответственный исполнитель _________ __________ Иванякова Е.В.</t>
  </si>
  <si>
    <t>1.4.1  Общая балансовая стоимость недвижимого муниципального имущества:</t>
  </si>
  <si>
    <t>1.4.2  Общая балансовая стоимость движимого муниципального имущества:</t>
  </si>
  <si>
    <t>" 10 " января  2018 г.</t>
  </si>
  <si>
    <t>ФИНАНСОВО-ХОЗЯЙСТВЕННОЙ ДЕЯТЕЛЬНОСТИ НА 2018 год и на плановый период 2019, 2020 ГОДЫ</t>
  </si>
  <si>
    <t>от " 10 " января 2018 г.</t>
  </si>
  <si>
    <t>Объем финансового обеспечения на 2020 г.</t>
  </si>
  <si>
    <t>на 2018 г. очередной финансовый год</t>
  </si>
  <si>
    <t>на 2019 г. 1-ый год планового периода</t>
  </si>
  <si>
    <t>на 2020 г. 2-ой год планового периода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</si>
</sst>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68">
    <font>
      <sz val="10"/>
      <name val="Arial Cyr"/>
      <family val="0"/>
    </font>
    <font>
      <sz val="7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i/>
      <sz val="7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u val="single"/>
      <sz val="12"/>
      <name val="Arial Cyr"/>
      <family val="0"/>
    </font>
    <font>
      <u val="single"/>
      <sz val="10"/>
      <name val="Arial Cyr"/>
      <family val="0"/>
    </font>
    <font>
      <b/>
      <sz val="12"/>
      <name val="Times New Roman"/>
      <family val="1"/>
    </font>
    <font>
      <sz val="14"/>
      <name val="Times New Roman"/>
      <family val="1"/>
    </font>
    <font>
      <b/>
      <i/>
      <sz val="13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sz val="1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u val="single"/>
      <sz val="13"/>
      <color indexed="12"/>
      <name val="Arial Cyr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u val="single"/>
      <sz val="13"/>
      <color theme="10"/>
      <name val="Arial Cyr"/>
      <family val="0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DashDotDot"/>
      <bottom>
        <color indexed="63"/>
      </bottom>
    </border>
    <border>
      <left>
        <color indexed="63"/>
      </left>
      <right style="mediumDashDotDot"/>
      <top style="mediumDashDotDot"/>
      <bottom>
        <color indexed="63"/>
      </bottom>
    </border>
    <border>
      <left>
        <color indexed="63"/>
      </left>
      <right style="mediumDashDotDot"/>
      <top>
        <color indexed="63"/>
      </top>
      <bottom>
        <color indexed="63"/>
      </bottom>
    </border>
    <border>
      <left style="mediumDashDotDot"/>
      <right>
        <color indexed="63"/>
      </right>
      <top>
        <color indexed="63"/>
      </top>
      <bottom>
        <color indexed="63"/>
      </bottom>
    </border>
    <border>
      <left style="mediumDashDotDot"/>
      <right>
        <color indexed="63"/>
      </right>
      <top>
        <color indexed="63"/>
      </top>
      <bottom style="mediumDashDotDot"/>
    </border>
    <border>
      <left>
        <color indexed="63"/>
      </left>
      <right>
        <color indexed="63"/>
      </right>
      <top>
        <color indexed="63"/>
      </top>
      <bottom style="mediumDashDotDot"/>
    </border>
    <border>
      <left>
        <color indexed="63"/>
      </left>
      <right style="mediumDashDotDot"/>
      <top>
        <color indexed="63"/>
      </top>
      <bottom style="mediumDashDotDot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DashDotDot"/>
      <right>
        <color indexed="63"/>
      </right>
      <top style="mediumDashDotDot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244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 horizontal="left" wrapText="1"/>
    </xf>
    <xf numFmtId="0" fontId="6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right" vertical="center"/>
    </xf>
    <xf numFmtId="49" fontId="1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top"/>
    </xf>
    <xf numFmtId="49" fontId="7" fillId="0" borderId="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left"/>
    </xf>
    <xf numFmtId="0" fontId="2" fillId="0" borderId="11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 vertical="top"/>
    </xf>
    <xf numFmtId="0" fontId="2" fillId="0" borderId="12" xfId="0" applyNumberFormat="1" applyFont="1" applyBorder="1" applyAlignment="1">
      <alignment horizontal="left" vertical="top"/>
    </xf>
    <xf numFmtId="0" fontId="2" fillId="0" borderId="13" xfId="0" applyNumberFormat="1" applyFont="1" applyBorder="1" applyAlignment="1">
      <alignment horizontal="left" vertical="top"/>
    </xf>
    <xf numFmtId="0" fontId="2" fillId="0" borderId="14" xfId="0" applyNumberFormat="1" applyFont="1" applyBorder="1" applyAlignment="1">
      <alignment horizontal="left" vertical="top"/>
    </xf>
    <xf numFmtId="0" fontId="7" fillId="0" borderId="0" xfId="0" applyNumberFormat="1" applyFont="1" applyBorder="1" applyAlignment="1">
      <alignment horizontal="left"/>
    </xf>
    <xf numFmtId="0" fontId="8" fillId="0" borderId="15" xfId="0" applyNumberFormat="1" applyFont="1" applyBorder="1" applyAlignment="1">
      <alignment horizontal="center"/>
    </xf>
    <xf numFmtId="0" fontId="8" fillId="0" borderId="16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8" fillId="0" borderId="17" xfId="0" applyNumberFormat="1" applyFont="1" applyBorder="1" applyAlignment="1">
      <alignment horizontal="center"/>
    </xf>
    <xf numFmtId="0" fontId="7" fillId="0" borderId="18" xfId="0" applyNumberFormat="1" applyFont="1" applyBorder="1" applyAlignment="1">
      <alignment horizontal="left"/>
    </xf>
    <xf numFmtId="0" fontId="2" fillId="0" borderId="17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left" vertical="top"/>
    </xf>
    <xf numFmtId="0" fontId="1" fillId="0" borderId="19" xfId="0" applyNumberFormat="1" applyFont="1" applyBorder="1" applyAlignment="1">
      <alignment horizontal="left"/>
    </xf>
    <xf numFmtId="0" fontId="1" fillId="0" borderId="20" xfId="0" applyNumberFormat="1" applyFont="1" applyBorder="1" applyAlignment="1">
      <alignment horizontal="left"/>
    </xf>
    <xf numFmtId="0" fontId="1" fillId="0" borderId="21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vertical="top" wrapText="1"/>
    </xf>
    <xf numFmtId="0" fontId="9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4" xfId="0" applyFont="1" applyBorder="1" applyAlignment="1">
      <alignment vertical="center" wrapText="1"/>
    </xf>
    <xf numFmtId="0" fontId="9" fillId="0" borderId="25" xfId="0" applyFont="1" applyBorder="1" applyAlignment="1">
      <alignment vertical="center" wrapText="1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4" fontId="9" fillId="0" borderId="25" xfId="0" applyNumberFormat="1" applyFont="1" applyBorder="1" applyAlignment="1">
      <alignment vertical="center" wrapText="1"/>
    </xf>
    <xf numFmtId="4" fontId="9" fillId="0" borderId="25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6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9" fillId="0" borderId="26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left" vertical="center" wrapText="1"/>
    </xf>
    <xf numFmtId="4" fontId="9" fillId="0" borderId="26" xfId="0" applyNumberFormat="1" applyFont="1" applyBorder="1" applyAlignment="1">
      <alignment horizontal="center" vertical="center" wrapText="1"/>
    </xf>
    <xf numFmtId="0" fontId="9" fillId="0" borderId="26" xfId="0" applyFont="1" applyBorder="1" applyAlignment="1">
      <alignment vertical="center" wrapText="1"/>
    </xf>
    <xf numFmtId="3" fontId="13" fillId="0" borderId="26" xfId="0" applyNumberFormat="1" applyFont="1" applyBorder="1" applyAlignment="1">
      <alignment horizontal="center" vertical="center" wrapText="1"/>
    </xf>
    <xf numFmtId="3" fontId="13" fillId="0" borderId="26" xfId="0" applyNumberFormat="1" applyFont="1" applyBorder="1" applyAlignment="1">
      <alignment vertical="center" wrapText="1"/>
    </xf>
    <xf numFmtId="0" fontId="13" fillId="0" borderId="26" xfId="0" applyFont="1" applyBorder="1" applyAlignment="1">
      <alignment vertical="center" wrapText="1"/>
    </xf>
    <xf numFmtId="3" fontId="9" fillId="0" borderId="26" xfId="0" applyNumberFormat="1" applyFont="1" applyBorder="1" applyAlignment="1">
      <alignment vertical="center" wrapText="1"/>
    </xf>
    <xf numFmtId="4" fontId="9" fillId="0" borderId="26" xfId="0" applyNumberFormat="1" applyFont="1" applyBorder="1" applyAlignment="1">
      <alignment vertical="center" wrapText="1"/>
    </xf>
    <xf numFmtId="4" fontId="13" fillId="0" borderId="26" xfId="0" applyNumberFormat="1" applyFont="1" applyBorder="1" applyAlignment="1">
      <alignment vertical="center" wrapText="1"/>
    </xf>
    <xf numFmtId="4" fontId="13" fillId="0" borderId="26" xfId="0" applyNumberFormat="1" applyFont="1" applyBorder="1" applyAlignment="1">
      <alignment horizontal="center" vertical="center" wrapText="1"/>
    </xf>
    <xf numFmtId="4" fontId="14" fillId="0" borderId="26" xfId="0" applyNumberFormat="1" applyFont="1" applyBorder="1" applyAlignment="1">
      <alignment horizontal="center" vertical="center" wrapText="1"/>
    </xf>
    <xf numFmtId="4" fontId="13" fillId="0" borderId="26" xfId="0" applyNumberFormat="1" applyFont="1" applyBorder="1" applyAlignment="1">
      <alignment horizontal="left" vertical="center" wrapText="1"/>
    </xf>
    <xf numFmtId="0" fontId="9" fillId="0" borderId="22" xfId="0" applyFont="1" applyBorder="1" applyAlignment="1">
      <alignment vertical="center" wrapText="1"/>
    </xf>
    <xf numFmtId="4" fontId="9" fillId="0" borderId="23" xfId="0" applyNumberFormat="1" applyFont="1" applyBorder="1" applyAlignment="1">
      <alignment vertical="center" wrapText="1"/>
    </xf>
    <xf numFmtId="4" fontId="9" fillId="0" borderId="23" xfId="0" applyNumberFormat="1" applyFont="1" applyBorder="1" applyAlignment="1">
      <alignment horizontal="center" vertical="center" wrapText="1"/>
    </xf>
    <xf numFmtId="0" fontId="14" fillId="0" borderId="24" xfId="0" applyFont="1" applyBorder="1" applyAlignment="1">
      <alignment vertical="center" wrapText="1"/>
    </xf>
    <xf numFmtId="0" fontId="18" fillId="0" borderId="25" xfId="0" applyFont="1" applyBorder="1" applyAlignment="1">
      <alignment vertical="center" wrapText="1"/>
    </xf>
    <xf numFmtId="0" fontId="19" fillId="0" borderId="24" xfId="0" applyFont="1" applyBorder="1" applyAlignment="1">
      <alignment vertical="center" wrapText="1"/>
    </xf>
    <xf numFmtId="0" fontId="64" fillId="0" borderId="24" xfId="42" applyFont="1" applyBorder="1" applyAlignment="1" applyProtection="1">
      <alignment vertical="center" wrapText="1"/>
      <protection/>
    </xf>
    <xf numFmtId="0" fontId="19" fillId="0" borderId="0" xfId="0" applyFont="1" applyAlignment="1">
      <alignment horizontal="justify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0" fontId="19" fillId="0" borderId="0" xfId="0" applyFont="1" applyAlignment="1">
      <alignment horizontal="left" vertical="top"/>
    </xf>
    <xf numFmtId="0" fontId="19" fillId="0" borderId="0" xfId="0" applyFont="1" applyAlignment="1">
      <alignment horizontal="justify"/>
    </xf>
    <xf numFmtId="4" fontId="9" fillId="0" borderId="26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65" fillId="0" borderId="0" xfId="0" applyFont="1" applyAlignment="1">
      <alignment horizontal="center" vertical="center" wrapText="1"/>
    </xf>
    <xf numFmtId="0" fontId="66" fillId="0" borderId="0" xfId="0" applyFont="1" applyAlignment="1">
      <alignment horizontal="justify" vertical="center" wrapText="1"/>
    </xf>
    <xf numFmtId="0" fontId="67" fillId="0" borderId="0" xfId="0" applyFont="1" applyAlignment="1">
      <alignment horizontal="justify" vertical="center" wrapText="1"/>
    </xf>
    <xf numFmtId="0" fontId="63" fillId="0" borderId="0" xfId="0" applyFont="1" applyAlignment="1">
      <alignment vertical="center" wrapText="1"/>
    </xf>
    <xf numFmtId="49" fontId="65" fillId="0" borderId="0" xfId="0" applyNumberFormat="1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66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10" fillId="0" borderId="13" xfId="0" applyFont="1" applyBorder="1" applyAlignment="1">
      <alignment vertical="center"/>
    </xf>
    <xf numFmtId="0" fontId="65" fillId="0" borderId="0" xfId="0" applyFont="1" applyAlignment="1">
      <alignment vertical="center" wrapText="1"/>
    </xf>
    <xf numFmtId="0" fontId="66" fillId="0" borderId="0" xfId="0" applyFont="1" applyAlignment="1">
      <alignment vertical="center"/>
    </xf>
    <xf numFmtId="4" fontId="65" fillId="0" borderId="0" xfId="0" applyNumberFormat="1" applyFont="1" applyAlignment="1">
      <alignment horizontal="center" vertical="center" wrapText="1"/>
    </xf>
    <xf numFmtId="4" fontId="9" fillId="0" borderId="27" xfId="0" applyNumberFormat="1" applyFont="1" applyFill="1" applyBorder="1" applyAlignment="1">
      <alignment vertical="center" wrapText="1"/>
    </xf>
    <xf numFmtId="4" fontId="9" fillId="0" borderId="28" xfId="0" applyNumberFormat="1" applyFont="1" applyFill="1" applyBorder="1" applyAlignment="1">
      <alignment horizontal="center" vertical="center" wrapText="1"/>
    </xf>
    <xf numFmtId="4" fontId="14" fillId="0" borderId="25" xfId="0" applyNumberFormat="1" applyFont="1" applyFill="1" applyBorder="1" applyAlignment="1">
      <alignment horizontal="center" vertical="center" wrapText="1"/>
    </xf>
    <xf numFmtId="4" fontId="14" fillId="0" borderId="23" xfId="0" applyNumberFormat="1" applyFont="1" applyFill="1" applyBorder="1" applyAlignment="1">
      <alignment horizontal="center" vertical="center" wrapText="1"/>
    </xf>
    <xf numFmtId="4" fontId="9" fillId="0" borderId="26" xfId="0" applyNumberFormat="1" applyFont="1" applyBorder="1" applyAlignment="1">
      <alignment horizontal="center" vertical="center" wrapText="1"/>
    </xf>
    <xf numFmtId="4" fontId="9" fillId="0" borderId="26" xfId="0" applyNumberFormat="1" applyFont="1" applyFill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49" fontId="12" fillId="0" borderId="26" xfId="42" applyNumberFormat="1" applyFont="1" applyBorder="1" applyAlignment="1" applyProtection="1">
      <alignment horizontal="center" vertical="center" wrapText="1"/>
      <protection/>
    </xf>
    <xf numFmtId="0" fontId="13" fillId="0" borderId="26" xfId="0" applyFont="1" applyBorder="1" applyAlignment="1">
      <alignment vertical="center" wrapText="1"/>
    </xf>
    <xf numFmtId="49" fontId="11" fillId="0" borderId="26" xfId="42" applyNumberFormat="1" applyFont="1" applyBorder="1" applyAlignment="1" applyProtection="1">
      <alignment horizontal="center" vertical="center" wrapText="1"/>
      <protection/>
    </xf>
    <xf numFmtId="0" fontId="14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9" fillId="0" borderId="2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49" fillId="0" borderId="31" xfId="42" applyBorder="1" applyAlignment="1" applyProtection="1">
      <alignment horizontal="center" vertical="center" wrapText="1"/>
      <protection/>
    </xf>
    <xf numFmtId="0" fontId="49" fillId="0" borderId="32" xfId="42" applyBorder="1" applyAlignment="1" applyProtection="1">
      <alignment horizontal="center" vertical="center" wrapText="1"/>
      <protection/>
    </xf>
    <xf numFmtId="0" fontId="49" fillId="0" borderId="23" xfId="42" applyBorder="1" applyAlignment="1" applyProtection="1">
      <alignment horizontal="center" vertical="center" wrapText="1"/>
      <protection/>
    </xf>
    <xf numFmtId="0" fontId="9" fillId="0" borderId="0" xfId="0" applyFont="1" applyAlignment="1">
      <alignment horizontal="right" vertical="center"/>
    </xf>
    <xf numFmtId="0" fontId="19" fillId="0" borderId="0" xfId="0" applyFont="1" applyAlignment="1">
      <alignment horizontal="left" vertical="top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top"/>
    </xf>
    <xf numFmtId="0" fontId="2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right"/>
    </xf>
    <xf numFmtId="49" fontId="2" fillId="0" borderId="13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left"/>
    </xf>
    <xf numFmtId="0" fontId="1" fillId="0" borderId="38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/>
    </xf>
    <xf numFmtId="0" fontId="8" fillId="0" borderId="39" xfId="0" applyNumberFormat="1" applyFont="1" applyBorder="1" applyAlignment="1">
      <alignment horizontal="center"/>
    </xf>
    <xf numFmtId="0" fontId="8" fillId="0" borderId="15" xfId="0" applyNumberFormat="1" applyFont="1" applyBorder="1" applyAlignment="1">
      <alignment horizontal="center"/>
    </xf>
    <xf numFmtId="0" fontId="8" fillId="0" borderId="18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1" fillId="0" borderId="38" xfId="0" applyNumberFormat="1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center" vertical="top"/>
    </xf>
    <xf numFmtId="49" fontId="2" fillId="0" borderId="40" xfId="0" applyNumberFormat="1" applyFont="1" applyFill="1" applyBorder="1" applyAlignment="1">
      <alignment horizontal="center"/>
    </xf>
    <xf numFmtId="49" fontId="2" fillId="0" borderId="41" xfId="0" applyNumberFormat="1" applyFont="1" applyFill="1" applyBorder="1" applyAlignment="1">
      <alignment horizontal="center"/>
    </xf>
    <xf numFmtId="49" fontId="2" fillId="0" borderId="42" xfId="0" applyNumberFormat="1" applyFont="1" applyFill="1" applyBorder="1" applyAlignment="1">
      <alignment horizontal="center"/>
    </xf>
    <xf numFmtId="0" fontId="2" fillId="0" borderId="43" xfId="0" applyNumberFormat="1" applyFont="1" applyFill="1" applyBorder="1" applyAlignment="1">
      <alignment horizontal="center"/>
    </xf>
    <xf numFmtId="0" fontId="2" fillId="0" borderId="44" xfId="0" applyNumberFormat="1" applyFont="1" applyFill="1" applyBorder="1" applyAlignment="1">
      <alignment horizontal="center"/>
    </xf>
    <xf numFmtId="0" fontId="2" fillId="0" borderId="45" xfId="0" applyNumberFormat="1" applyFont="1" applyFill="1" applyBorder="1" applyAlignment="1">
      <alignment horizontal="center"/>
    </xf>
    <xf numFmtId="49" fontId="2" fillId="0" borderId="26" xfId="0" applyNumberFormat="1" applyFont="1" applyFill="1" applyBorder="1" applyAlignment="1">
      <alignment horizontal="center" vertical="center"/>
    </xf>
    <xf numFmtId="2" fontId="2" fillId="0" borderId="26" xfId="0" applyNumberFormat="1" applyFont="1" applyFill="1" applyBorder="1" applyAlignment="1">
      <alignment horizontal="center" vertical="center"/>
    </xf>
    <xf numFmtId="2" fontId="2" fillId="0" borderId="46" xfId="0" applyNumberFormat="1" applyFont="1" applyFill="1" applyBorder="1" applyAlignment="1">
      <alignment horizontal="center" vertical="center"/>
    </xf>
    <xf numFmtId="2" fontId="2" fillId="0" borderId="43" xfId="0" applyNumberFormat="1" applyFont="1" applyFill="1" applyBorder="1" applyAlignment="1">
      <alignment horizontal="center" vertical="center"/>
    </xf>
    <xf numFmtId="2" fontId="2" fillId="0" borderId="44" xfId="0" applyNumberFormat="1" applyFont="1" applyFill="1" applyBorder="1" applyAlignment="1">
      <alignment horizontal="center" vertical="center"/>
    </xf>
    <xf numFmtId="2" fontId="2" fillId="0" borderId="47" xfId="0" applyNumberFormat="1" applyFont="1" applyFill="1" applyBorder="1" applyAlignment="1">
      <alignment horizontal="center" vertical="center"/>
    </xf>
    <xf numFmtId="49" fontId="2" fillId="0" borderId="48" xfId="0" applyNumberFormat="1" applyFont="1" applyBorder="1" applyAlignment="1">
      <alignment horizontal="center" vertical="center"/>
    </xf>
    <xf numFmtId="2" fontId="2" fillId="0" borderId="48" xfId="0" applyNumberFormat="1" applyFont="1" applyFill="1" applyBorder="1" applyAlignment="1">
      <alignment horizontal="center" vertical="center"/>
    </xf>
    <xf numFmtId="2" fontId="2" fillId="0" borderId="49" xfId="0" applyNumberFormat="1" applyFont="1" applyFill="1" applyBorder="1" applyAlignment="1">
      <alignment horizontal="center" vertical="center"/>
    </xf>
    <xf numFmtId="2" fontId="2" fillId="0" borderId="50" xfId="0" applyNumberFormat="1" applyFont="1" applyFill="1" applyBorder="1" applyAlignment="1">
      <alignment horizontal="center" vertical="center"/>
    </xf>
    <xf numFmtId="49" fontId="2" fillId="0" borderId="51" xfId="0" applyNumberFormat="1" applyFont="1" applyFill="1" applyBorder="1" applyAlignment="1">
      <alignment horizontal="center"/>
    </xf>
    <xf numFmtId="2" fontId="2" fillId="0" borderId="51" xfId="0" applyNumberFormat="1" applyFont="1" applyFill="1" applyBorder="1" applyAlignment="1">
      <alignment horizontal="center"/>
    </xf>
    <xf numFmtId="2" fontId="2" fillId="0" borderId="52" xfId="0" applyNumberFormat="1" applyFont="1" applyFill="1" applyBorder="1" applyAlignment="1">
      <alignment horizontal="center"/>
    </xf>
    <xf numFmtId="0" fontId="2" fillId="0" borderId="53" xfId="0" applyNumberFormat="1" applyFont="1" applyFill="1" applyBorder="1" applyAlignment="1">
      <alignment horizontal="left" vertical="center" wrapText="1"/>
    </xf>
    <xf numFmtId="0" fontId="2" fillId="0" borderId="54" xfId="0" applyNumberFormat="1" applyFont="1" applyFill="1" applyBorder="1" applyAlignment="1">
      <alignment horizontal="left" vertical="center" wrapText="1"/>
    </xf>
    <xf numFmtId="49" fontId="2" fillId="0" borderId="55" xfId="0" applyNumberFormat="1" applyFont="1" applyFill="1" applyBorder="1" applyAlignment="1">
      <alignment horizontal="center" vertical="center"/>
    </xf>
    <xf numFmtId="49" fontId="2" fillId="0" borderId="48" xfId="0" applyNumberFormat="1" applyFont="1" applyFill="1" applyBorder="1" applyAlignment="1">
      <alignment horizontal="center" vertical="center"/>
    </xf>
    <xf numFmtId="0" fontId="2" fillId="0" borderId="48" xfId="0" applyNumberFormat="1" applyFont="1" applyBorder="1" applyAlignment="1">
      <alignment horizontal="center" vertical="top"/>
    </xf>
    <xf numFmtId="0" fontId="2" fillId="0" borderId="56" xfId="0" applyNumberFormat="1" applyFont="1" applyBorder="1" applyAlignment="1">
      <alignment horizontal="center" vertical="top"/>
    </xf>
    <xf numFmtId="0" fontId="2" fillId="0" borderId="57" xfId="0" applyNumberFormat="1" applyFont="1" applyFill="1" applyBorder="1" applyAlignment="1">
      <alignment horizontal="center" wrapText="1"/>
    </xf>
    <xf numFmtId="0" fontId="2" fillId="0" borderId="26" xfId="0" applyNumberFormat="1" applyFont="1" applyFill="1" applyBorder="1" applyAlignment="1">
      <alignment horizontal="center" wrapText="1"/>
    </xf>
    <xf numFmtId="0" fontId="2" fillId="0" borderId="58" xfId="0" applyNumberFormat="1" applyFont="1" applyFill="1" applyBorder="1" applyAlignment="1">
      <alignment horizontal="center" wrapText="1"/>
    </xf>
    <xf numFmtId="49" fontId="2" fillId="0" borderId="59" xfId="0" applyNumberFormat="1" applyFont="1" applyFill="1" applyBorder="1" applyAlignment="1">
      <alignment horizontal="center"/>
    </xf>
    <xf numFmtId="0" fontId="2" fillId="0" borderId="57" xfId="0" applyNumberFormat="1" applyFont="1" applyBorder="1" applyAlignment="1">
      <alignment horizontal="center" vertical="top"/>
    </xf>
    <xf numFmtId="0" fontId="2" fillId="0" borderId="26" xfId="0" applyNumberFormat="1" applyFont="1" applyBorder="1" applyAlignment="1">
      <alignment horizontal="center" vertical="top"/>
    </xf>
    <xf numFmtId="0" fontId="2" fillId="0" borderId="28" xfId="0" applyNumberFormat="1" applyFont="1" applyBorder="1" applyAlignment="1">
      <alignment horizontal="center" vertical="top"/>
    </xf>
    <xf numFmtId="0" fontId="2" fillId="0" borderId="60" xfId="0" applyNumberFormat="1" applyFont="1" applyBorder="1" applyAlignment="1">
      <alignment horizontal="center" vertical="center"/>
    </xf>
    <xf numFmtId="0" fontId="2" fillId="0" borderId="38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0" fontId="2" fillId="0" borderId="58" xfId="0" applyNumberFormat="1" applyFont="1" applyBorder="1" applyAlignment="1">
      <alignment horizontal="center" vertical="top"/>
    </xf>
    <xf numFmtId="0" fontId="2" fillId="0" borderId="53" xfId="0" applyNumberFormat="1" applyFont="1" applyBorder="1" applyAlignment="1">
      <alignment horizontal="center" vertical="top"/>
    </xf>
    <xf numFmtId="49" fontId="2" fillId="0" borderId="43" xfId="0" applyNumberFormat="1" applyFont="1" applyFill="1" applyBorder="1" applyAlignment="1">
      <alignment horizontal="center"/>
    </xf>
    <xf numFmtId="49" fontId="2" fillId="0" borderId="44" xfId="0" applyNumberFormat="1" applyFont="1" applyFill="1" applyBorder="1" applyAlignment="1">
      <alignment horizontal="center"/>
    </xf>
    <xf numFmtId="49" fontId="2" fillId="0" borderId="45" xfId="0" applyNumberFormat="1" applyFont="1" applyFill="1" applyBorder="1" applyAlignment="1">
      <alignment horizontal="center"/>
    </xf>
    <xf numFmtId="2" fontId="2" fillId="0" borderId="31" xfId="0" applyNumberFormat="1" applyFont="1" applyFill="1" applyBorder="1" applyAlignment="1">
      <alignment horizontal="center" vertical="center"/>
    </xf>
    <xf numFmtId="2" fontId="2" fillId="0" borderId="32" xfId="0" applyNumberFormat="1" applyFont="1" applyFill="1" applyBorder="1" applyAlignment="1">
      <alignment horizontal="center" vertical="center"/>
    </xf>
    <xf numFmtId="2" fontId="2" fillId="0" borderId="23" xfId="0" applyNumberFormat="1" applyFont="1" applyFill="1" applyBorder="1" applyAlignment="1">
      <alignment horizontal="center" vertical="center"/>
    </xf>
    <xf numFmtId="0" fontId="2" fillId="0" borderId="57" xfId="0" applyNumberFormat="1" applyFont="1" applyBorder="1" applyAlignment="1">
      <alignment horizontal="center" vertical="center"/>
    </xf>
    <xf numFmtId="0" fontId="2" fillId="0" borderId="26" xfId="0" applyNumberFormat="1" applyFont="1" applyBorder="1" applyAlignment="1">
      <alignment horizontal="center" vertical="center"/>
    </xf>
    <xf numFmtId="0" fontId="2" fillId="0" borderId="26" xfId="0" applyNumberFormat="1" applyFont="1" applyBorder="1" applyAlignment="1">
      <alignment horizontal="center" vertical="center" wrapText="1"/>
    </xf>
    <xf numFmtId="0" fontId="1" fillId="0" borderId="26" xfId="0" applyNumberFormat="1" applyFont="1" applyBorder="1" applyAlignment="1">
      <alignment horizontal="center" vertical="center" wrapText="1"/>
    </xf>
    <xf numFmtId="0" fontId="1" fillId="0" borderId="26" xfId="0" applyNumberFormat="1" applyFont="1" applyBorder="1" applyAlignment="1">
      <alignment horizontal="center" vertical="center"/>
    </xf>
    <xf numFmtId="0" fontId="2" fillId="0" borderId="60" xfId="0" applyNumberFormat="1" applyFont="1" applyBorder="1" applyAlignment="1">
      <alignment horizontal="center"/>
    </xf>
    <xf numFmtId="0" fontId="2" fillId="0" borderId="38" xfId="0" applyNumberFormat="1" applyFont="1" applyBorder="1" applyAlignment="1">
      <alignment horizontal="center"/>
    </xf>
    <xf numFmtId="0" fontId="2" fillId="0" borderId="61" xfId="0" applyNumberFormat="1" applyFont="1" applyBorder="1" applyAlignment="1">
      <alignment horizontal="center"/>
    </xf>
    <xf numFmtId="0" fontId="2" fillId="0" borderId="60" xfId="0" applyNumberFormat="1" applyFont="1" applyBorder="1" applyAlignment="1">
      <alignment horizontal="center" vertical="center" wrapText="1"/>
    </xf>
    <xf numFmtId="0" fontId="2" fillId="0" borderId="38" xfId="0" applyNumberFormat="1" applyFont="1" applyBorder="1" applyAlignment="1">
      <alignment horizontal="center" vertical="center" wrapText="1"/>
    </xf>
    <xf numFmtId="0" fontId="2" fillId="0" borderId="61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left" wrapText="1"/>
    </xf>
    <xf numFmtId="0" fontId="2" fillId="0" borderId="13" xfId="0" applyNumberFormat="1" applyFont="1" applyFill="1" applyBorder="1" applyAlignment="1">
      <alignment horizontal="left" wrapText="1"/>
    </xf>
    <xf numFmtId="49" fontId="2" fillId="0" borderId="62" xfId="0" applyNumberFormat="1" applyFont="1" applyFill="1" applyBorder="1" applyAlignment="1">
      <alignment horizontal="center"/>
    </xf>
    <xf numFmtId="49" fontId="2" fillId="0" borderId="38" xfId="0" applyNumberFormat="1" applyFont="1" applyFill="1" applyBorder="1" applyAlignment="1">
      <alignment horizontal="center"/>
    </xf>
    <xf numFmtId="49" fontId="2" fillId="0" borderId="63" xfId="0" applyNumberFormat="1" applyFont="1" applyFill="1" applyBorder="1" applyAlignment="1">
      <alignment horizontal="center"/>
    </xf>
    <xf numFmtId="49" fontId="2" fillId="0" borderId="64" xfId="0" applyNumberFormat="1" applyFont="1" applyFill="1" applyBorder="1" applyAlignment="1">
      <alignment horizontal="center"/>
    </xf>
    <xf numFmtId="49" fontId="2" fillId="0" borderId="53" xfId="0" applyNumberFormat="1" applyFont="1" applyFill="1" applyBorder="1" applyAlignment="1">
      <alignment horizontal="center"/>
    </xf>
    <xf numFmtId="49" fontId="2" fillId="0" borderId="54" xfId="0" applyNumberFormat="1" applyFont="1" applyFill="1" applyBorder="1" applyAlignment="1">
      <alignment horizontal="center"/>
    </xf>
    <xf numFmtId="49" fontId="2" fillId="0" borderId="65" xfId="0" applyNumberFormat="1" applyFont="1" applyFill="1" applyBorder="1" applyAlignment="1">
      <alignment horizontal="center"/>
    </xf>
    <xf numFmtId="49" fontId="2" fillId="0" borderId="66" xfId="0" applyNumberFormat="1" applyFont="1" applyFill="1" applyBorder="1" applyAlignment="1">
      <alignment horizontal="center"/>
    </xf>
    <xf numFmtId="49" fontId="2" fillId="0" borderId="67" xfId="0" applyNumberFormat="1" applyFont="1" applyFill="1" applyBorder="1" applyAlignment="1">
      <alignment horizontal="center"/>
    </xf>
    <xf numFmtId="49" fontId="2" fillId="0" borderId="26" xfId="0" applyNumberFormat="1" applyFont="1" applyFill="1" applyBorder="1" applyAlignment="1">
      <alignment horizontal="center"/>
    </xf>
    <xf numFmtId="49" fontId="2" fillId="0" borderId="46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left"/>
    </xf>
    <xf numFmtId="0" fontId="2" fillId="0" borderId="13" xfId="0" applyNumberFormat="1" applyFont="1" applyFill="1" applyBorder="1" applyAlignment="1">
      <alignment horizontal="left"/>
    </xf>
    <xf numFmtId="49" fontId="2" fillId="0" borderId="68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2" fillId="0" borderId="69" xfId="0" applyNumberFormat="1" applyFont="1" applyFill="1" applyBorder="1" applyAlignment="1">
      <alignment horizontal="center"/>
    </xf>
    <xf numFmtId="49" fontId="6" fillId="0" borderId="33" xfId="0" applyNumberFormat="1" applyFont="1" applyFill="1" applyBorder="1" applyAlignment="1">
      <alignment horizontal="center" vertical="center"/>
    </xf>
    <xf numFmtId="49" fontId="6" fillId="0" borderId="34" xfId="0" applyNumberFormat="1" applyFont="1" applyFill="1" applyBorder="1" applyAlignment="1">
      <alignment horizontal="center" vertical="center"/>
    </xf>
    <xf numFmtId="49" fontId="6" fillId="0" borderId="35" xfId="0" applyNumberFormat="1" applyFont="1" applyFill="1" applyBorder="1" applyAlignment="1">
      <alignment horizontal="center" vertical="center"/>
    </xf>
    <xf numFmtId="49" fontId="6" fillId="0" borderId="36" xfId="0" applyNumberFormat="1" applyFont="1" applyFill="1" applyBorder="1" applyAlignment="1">
      <alignment horizontal="center" vertical="center"/>
    </xf>
    <xf numFmtId="49" fontId="6" fillId="0" borderId="37" xfId="0" applyNumberFormat="1" applyFont="1" applyFill="1" applyBorder="1" applyAlignment="1">
      <alignment horizontal="center" vertical="center"/>
    </xf>
    <xf numFmtId="49" fontId="6" fillId="0" borderId="25" xfId="0" applyNumberFormat="1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/>
    </xf>
    <xf numFmtId="49" fontId="5" fillId="0" borderId="13" xfId="0" applyNumberFormat="1" applyFont="1" applyFill="1" applyBorder="1" applyAlignment="1">
      <alignment horizontal="left"/>
    </xf>
    <xf numFmtId="49" fontId="2" fillId="0" borderId="56" xfId="0" applyNumberFormat="1" applyFont="1" applyBorder="1" applyAlignment="1">
      <alignment horizontal="center" vertical="center"/>
    </xf>
    <xf numFmtId="49" fontId="2" fillId="0" borderId="44" xfId="0" applyNumberFormat="1" applyFont="1" applyBorder="1" applyAlignment="1">
      <alignment horizontal="center" vertical="center"/>
    </xf>
    <xf numFmtId="49" fontId="2" fillId="0" borderId="47" xfId="0" applyNumberFormat="1" applyFont="1" applyBorder="1" applyAlignment="1">
      <alignment horizontal="center" vertical="center"/>
    </xf>
    <xf numFmtId="49" fontId="2" fillId="0" borderId="59" xfId="0" applyNumberFormat="1" applyFont="1" applyBorder="1" applyAlignment="1">
      <alignment horizontal="center" vertical="center"/>
    </xf>
    <xf numFmtId="49" fontId="2" fillId="0" borderId="51" xfId="0" applyNumberFormat="1" applyFont="1" applyBorder="1" applyAlignment="1">
      <alignment horizontal="center" vertical="center"/>
    </xf>
    <xf numFmtId="49" fontId="2" fillId="0" borderId="52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891A66472F5422D728CDBE0A2F11DC4A3BCC10A52151C04FF9D552ED84r3g5F" TargetMode="External" /><Relationship Id="rId2" Type="http://schemas.openxmlformats.org/officeDocument/2006/relationships/hyperlink" Target="consultantplus://offline/ref=891A66472F5422D728CDBE0A2F11DC4A3BCD11A72359C04FF9D552ED84r3g5F" TargetMode="Externa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891A66472F5422D728CDBE0A2F11DC4A3BCD11A52352C04FF9D552ED84r3g5F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42"/>
  <sheetViews>
    <sheetView tabSelected="1" zoomScalePageLayoutView="0" workbookViewId="0" topLeftCell="A1">
      <selection activeCell="A18" sqref="A18"/>
    </sheetView>
  </sheetViews>
  <sheetFormatPr defaultColWidth="9.00390625" defaultRowHeight="12.75"/>
  <cols>
    <col min="1" max="1" width="138.75390625" style="41" customWidth="1"/>
    <col min="2" max="2" width="15.25390625" style="41" customWidth="1"/>
    <col min="3" max="16384" width="9.125" style="41" customWidth="1"/>
  </cols>
  <sheetData>
    <row r="3" ht="20.25" customHeight="1">
      <c r="A3" s="48" t="s">
        <v>25</v>
      </c>
    </row>
    <row r="4" ht="20.25" customHeight="1">
      <c r="A4" s="56"/>
    </row>
    <row r="5" ht="15.75">
      <c r="A5" s="48" t="s">
        <v>177</v>
      </c>
    </row>
    <row r="6" ht="15.75">
      <c r="A6" s="48"/>
    </row>
    <row r="7" ht="15.75">
      <c r="A7" s="48" t="s">
        <v>59</v>
      </c>
    </row>
    <row r="8" ht="15.75">
      <c r="A8" s="48" t="s">
        <v>60</v>
      </c>
    </row>
    <row r="9" ht="15.75">
      <c r="A9" s="48"/>
    </row>
    <row r="10" ht="15.75">
      <c r="A10" s="48" t="s">
        <v>191</v>
      </c>
    </row>
    <row r="11" ht="15.75">
      <c r="A11" s="48"/>
    </row>
    <row r="12" ht="18" customHeight="1">
      <c r="A12" s="54" t="s">
        <v>61</v>
      </c>
    </row>
    <row r="13" ht="44.25" customHeight="1">
      <c r="A13" s="86" t="s">
        <v>192</v>
      </c>
    </row>
    <row r="14" ht="15.75">
      <c r="A14" s="50"/>
    </row>
    <row r="15" ht="21.75" customHeight="1">
      <c r="A15" s="55" t="s">
        <v>193</v>
      </c>
    </row>
    <row r="16" ht="15.75">
      <c r="A16" s="40"/>
    </row>
    <row r="17" ht="17.25">
      <c r="A17" s="40" t="s">
        <v>155</v>
      </c>
    </row>
    <row r="18" ht="17.25">
      <c r="A18" s="53" t="s">
        <v>171</v>
      </c>
    </row>
    <row r="19" ht="15.75">
      <c r="A19" s="40" t="s">
        <v>62</v>
      </c>
    </row>
    <row r="20" ht="17.25">
      <c r="A20" s="40" t="s">
        <v>156</v>
      </c>
    </row>
    <row r="21" ht="15.75">
      <c r="A21" s="40"/>
    </row>
    <row r="22" ht="16.5">
      <c r="A22" s="40" t="s">
        <v>172</v>
      </c>
    </row>
    <row r="23" ht="15.75">
      <c r="A23" s="40"/>
    </row>
    <row r="24" ht="15.75">
      <c r="A24" s="40" t="s">
        <v>63</v>
      </c>
    </row>
    <row r="25" ht="15.75">
      <c r="A25" s="40" t="s">
        <v>173</v>
      </c>
    </row>
    <row r="26" ht="15.75">
      <c r="A26" s="40" t="s">
        <v>64</v>
      </c>
    </row>
    <row r="27" ht="15.75">
      <c r="A27" s="40" t="s">
        <v>157</v>
      </c>
    </row>
    <row r="28" ht="15.75">
      <c r="A28" s="40"/>
    </row>
    <row r="29" ht="15.75">
      <c r="A29" s="40" t="s">
        <v>152</v>
      </c>
    </row>
    <row r="30" ht="15.75">
      <c r="A30" s="40"/>
    </row>
    <row r="31" ht="18" customHeight="1">
      <c r="A31" s="40" t="s">
        <v>65</v>
      </c>
    </row>
    <row r="32" ht="15.75">
      <c r="A32" s="40"/>
    </row>
    <row r="33" ht="18.75" customHeight="1">
      <c r="A33" s="40"/>
    </row>
    <row r="34" ht="33" customHeight="1">
      <c r="A34" s="40"/>
    </row>
    <row r="35" ht="50.25" customHeight="1">
      <c r="A35" s="40"/>
    </row>
    <row r="36" ht="39.75" customHeight="1">
      <c r="A36" s="40"/>
    </row>
    <row r="37" ht="22.5" customHeight="1">
      <c r="A37" s="40"/>
    </row>
    <row r="38" ht="15.75">
      <c r="A38" s="40"/>
    </row>
    <row r="39" ht="15.75">
      <c r="A39" s="49"/>
    </row>
    <row r="40" ht="15.75">
      <c r="A40" s="49"/>
    </row>
    <row r="41" ht="15.75">
      <c r="A41" s="49"/>
    </row>
    <row r="42" ht="15.75">
      <c r="A42" s="4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2"/>
  <sheetViews>
    <sheetView zoomScalePageLayoutView="0" workbookViewId="0" topLeftCell="A14">
      <selection activeCell="A23" sqref="A23"/>
    </sheetView>
  </sheetViews>
  <sheetFormatPr defaultColWidth="9.00390625" defaultRowHeight="66" customHeight="1"/>
  <cols>
    <col min="1" max="1" width="136.375" style="90" customWidth="1"/>
    <col min="2" max="16384" width="9.125" style="57" customWidth="1"/>
  </cols>
  <sheetData>
    <row r="1" ht="22.5" customHeight="1">
      <c r="A1" s="87" t="s">
        <v>178</v>
      </c>
    </row>
    <row r="2" ht="27" customHeight="1">
      <c r="A2" s="87" t="s">
        <v>179</v>
      </c>
    </row>
    <row r="3" ht="71.25" customHeight="1">
      <c r="A3" s="88" t="s">
        <v>174</v>
      </c>
    </row>
    <row r="4" ht="25.5" customHeight="1">
      <c r="A4" s="89" t="s">
        <v>158</v>
      </c>
    </row>
    <row r="5" ht="27.75" customHeight="1">
      <c r="A5" s="89" t="s">
        <v>159</v>
      </c>
    </row>
    <row r="6" ht="45.75" customHeight="1">
      <c r="A6" s="89" t="s">
        <v>160</v>
      </c>
    </row>
    <row r="7" ht="45.75" customHeight="1">
      <c r="A7" s="89" t="s">
        <v>161</v>
      </c>
    </row>
    <row r="8" ht="24" customHeight="1">
      <c r="A8" s="89" t="s">
        <v>180</v>
      </c>
    </row>
    <row r="9" ht="47.25" customHeight="1">
      <c r="A9" s="89" t="s">
        <v>162</v>
      </c>
    </row>
    <row r="10" ht="9" customHeight="1"/>
    <row r="11" ht="42" customHeight="1">
      <c r="A11" s="91" t="s">
        <v>181</v>
      </c>
    </row>
    <row r="12" ht="12.75" customHeight="1">
      <c r="A12" s="88"/>
    </row>
    <row r="13" ht="112.5" customHeight="1">
      <c r="A13" s="88" t="s">
        <v>163</v>
      </c>
    </row>
    <row r="14" ht="74.25" customHeight="1">
      <c r="A14" s="88" t="s">
        <v>175</v>
      </c>
    </row>
    <row r="15" ht="68.25" customHeight="1">
      <c r="A15" s="92" t="s">
        <v>182</v>
      </c>
    </row>
    <row r="16" ht="33" customHeight="1">
      <c r="A16" s="93" t="s">
        <v>183</v>
      </c>
    </row>
    <row r="17" ht="36.75" customHeight="1">
      <c r="A17" s="94" t="s">
        <v>184</v>
      </c>
    </row>
    <row r="18" spans="1:2" s="97" customFormat="1" ht="24" customHeight="1">
      <c r="A18" s="87" t="s">
        <v>185</v>
      </c>
      <c r="B18" s="96"/>
    </row>
    <row r="19" s="97" customFormat="1" ht="23.25" customHeight="1">
      <c r="A19" s="93" t="s">
        <v>189</v>
      </c>
    </row>
    <row r="20" s="97" customFormat="1" ht="21.75" customHeight="1">
      <c r="A20" s="98">
        <f>'таб. 1'!C8</f>
        <v>1113806</v>
      </c>
    </row>
    <row r="21" s="97" customFormat="1" ht="24" customHeight="1">
      <c r="A21" s="93" t="s">
        <v>190</v>
      </c>
    </row>
    <row r="22" s="97" customFormat="1" ht="24.75" customHeight="1">
      <c r="A22" s="98">
        <f>'таб. 1'!C12</f>
        <v>403072.19</v>
      </c>
    </row>
  </sheetData>
  <sheetProtection/>
  <printOptions/>
  <pageMargins left="0.7086614173228347" right="0.1968503937007874" top="0.3937007874015748" bottom="0.1968503937007874" header="0.31496062992125984" footer="0.31496062992125984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30"/>
  <sheetViews>
    <sheetView zoomScalePageLayoutView="0" workbookViewId="0" topLeftCell="A10">
      <selection activeCell="C31" sqref="C31"/>
    </sheetView>
  </sheetViews>
  <sheetFormatPr defaultColWidth="9.00390625" defaultRowHeight="12.75"/>
  <cols>
    <col min="1" max="1" width="9.125" style="58" customWidth="1"/>
    <col min="2" max="2" width="96.75390625" style="58" customWidth="1"/>
    <col min="3" max="3" width="29.75390625" style="58" customWidth="1"/>
    <col min="4" max="16384" width="9.125" style="58" customWidth="1"/>
  </cols>
  <sheetData>
    <row r="1" ht="12.75">
      <c r="C1" s="58" t="s">
        <v>170</v>
      </c>
    </row>
    <row r="2" ht="17.25" customHeight="1"/>
    <row r="3" ht="27.75" customHeight="1">
      <c r="B3" s="50" t="s">
        <v>66</v>
      </c>
    </row>
    <row r="4" ht="9" customHeight="1">
      <c r="B4" s="50"/>
    </row>
    <row r="5" spans="2:3" ht="27.75" customHeight="1">
      <c r="B5" s="60" t="s">
        <v>67</v>
      </c>
      <c r="C5" s="60" t="s">
        <v>68</v>
      </c>
    </row>
    <row r="6" spans="2:3" ht="15" customHeight="1">
      <c r="B6" s="60">
        <v>1</v>
      </c>
      <c r="C6" s="60">
        <v>2</v>
      </c>
    </row>
    <row r="7" spans="2:3" ht="21" customHeight="1">
      <c r="B7" s="61" t="s">
        <v>69</v>
      </c>
      <c r="C7" s="85">
        <v>1516878.19</v>
      </c>
    </row>
    <row r="8" spans="2:3" ht="21.75" customHeight="1">
      <c r="B8" s="61" t="s">
        <v>70</v>
      </c>
      <c r="C8" s="100">
        <v>1113806</v>
      </c>
    </row>
    <row r="9" spans="2:3" ht="22.5" customHeight="1">
      <c r="B9" s="61" t="s">
        <v>71</v>
      </c>
      <c r="C9" s="99"/>
    </row>
    <row r="10" spans="2:3" ht="19.5" customHeight="1">
      <c r="B10" s="61" t="s">
        <v>72</v>
      </c>
      <c r="C10" s="104">
        <v>253405.78</v>
      </c>
    </row>
    <row r="11" spans="2:3" ht="24.75" customHeight="1">
      <c r="B11" s="61" t="s">
        <v>73</v>
      </c>
      <c r="C11" s="104"/>
    </row>
    <row r="12" spans="2:3" ht="24.75" customHeight="1">
      <c r="B12" s="61" t="s">
        <v>74</v>
      </c>
      <c r="C12" s="85">
        <v>403072.19</v>
      </c>
    </row>
    <row r="13" spans="2:3" ht="23.25" customHeight="1">
      <c r="B13" s="61" t="s">
        <v>75</v>
      </c>
      <c r="C13" s="104"/>
    </row>
    <row r="14" spans="2:3" ht="22.5" customHeight="1">
      <c r="B14" s="61" t="s">
        <v>73</v>
      </c>
      <c r="C14" s="104"/>
    </row>
    <row r="15" spans="2:3" ht="21.75" customHeight="1">
      <c r="B15" s="61" t="s">
        <v>76</v>
      </c>
      <c r="C15" s="62">
        <f>C16+C21+C22+C23</f>
        <v>1.47</v>
      </c>
    </row>
    <row r="16" spans="2:3" ht="19.5" customHeight="1">
      <c r="B16" s="61" t="s">
        <v>77</v>
      </c>
      <c r="C16" s="103">
        <f>C18+C20</f>
        <v>0</v>
      </c>
    </row>
    <row r="17" spans="2:3" ht="24" customHeight="1">
      <c r="B17" s="61" t="s">
        <v>78</v>
      </c>
      <c r="C17" s="103"/>
    </row>
    <row r="18" spans="2:3" ht="21" customHeight="1">
      <c r="B18" s="61" t="s">
        <v>79</v>
      </c>
      <c r="C18" s="103">
        <v>0</v>
      </c>
    </row>
    <row r="19" spans="2:3" ht="27" customHeight="1">
      <c r="B19" s="61" t="s">
        <v>80</v>
      </c>
      <c r="C19" s="103"/>
    </row>
    <row r="20" spans="2:3" ht="26.25" customHeight="1">
      <c r="B20" s="61" t="s">
        <v>81</v>
      </c>
      <c r="C20" s="62">
        <v>0</v>
      </c>
    </row>
    <row r="21" spans="2:3" ht="24.75" customHeight="1">
      <c r="B21" s="61" t="s">
        <v>82</v>
      </c>
      <c r="C21" s="62">
        <v>0</v>
      </c>
    </row>
    <row r="22" spans="2:3" ht="29.25" customHeight="1">
      <c r="B22" s="61" t="s">
        <v>83</v>
      </c>
      <c r="C22" s="62"/>
    </row>
    <row r="23" spans="2:3" ht="28.5" customHeight="1">
      <c r="B23" s="61" t="s">
        <v>84</v>
      </c>
      <c r="C23" s="62">
        <v>1.47</v>
      </c>
    </row>
    <row r="24" spans="2:3" ht="19.5" customHeight="1">
      <c r="B24" s="61" t="s">
        <v>85</v>
      </c>
      <c r="C24" s="62">
        <f>C25+C27</f>
        <v>239259.82</v>
      </c>
    </row>
    <row r="25" spans="2:3" ht="19.5" customHeight="1">
      <c r="B25" s="61" t="s">
        <v>86</v>
      </c>
      <c r="C25" s="103">
        <v>0</v>
      </c>
    </row>
    <row r="26" spans="2:3" ht="19.5" customHeight="1">
      <c r="B26" s="61" t="s">
        <v>87</v>
      </c>
      <c r="C26" s="103"/>
    </row>
    <row r="27" spans="2:3" ht="19.5" customHeight="1">
      <c r="B27" s="61" t="s">
        <v>88</v>
      </c>
      <c r="C27" s="62">
        <v>239259.82</v>
      </c>
    </row>
    <row r="28" spans="2:3" ht="21.75" customHeight="1">
      <c r="B28" s="61" t="s">
        <v>89</v>
      </c>
      <c r="C28" s="103"/>
    </row>
    <row r="29" spans="2:3" ht="23.25" customHeight="1">
      <c r="B29" s="61" t="s">
        <v>90</v>
      </c>
      <c r="C29" s="103"/>
    </row>
    <row r="30" ht="12.75">
      <c r="C30" s="59"/>
    </row>
  </sheetData>
  <sheetProtection/>
  <mergeCells count="6">
    <mergeCell ref="C28:C29"/>
    <mergeCell ref="C10:C11"/>
    <mergeCell ref="C13:C14"/>
    <mergeCell ref="C16:C17"/>
    <mergeCell ref="C18:C19"/>
    <mergeCell ref="C25:C26"/>
  </mergeCells>
  <printOptions/>
  <pageMargins left="0" right="0" top="0" bottom="0" header="0" footer="0"/>
  <pageSetup fitToHeight="1" fitToWidth="1" horizontalDpi="600" verticalDpi="600" orientation="landscape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Y37"/>
  <sheetViews>
    <sheetView zoomScalePageLayoutView="0" workbookViewId="0" topLeftCell="A1">
      <pane xSplit="3" ySplit="6" topLeftCell="D34" activePane="bottomRight" state="frozen"/>
      <selection pane="topLeft" activeCell="A1" sqref="A1"/>
      <selection pane="topRight" activeCell="D1" sqref="D1"/>
      <selection pane="bottomLeft" activeCell="A7" sqref="A7"/>
      <selection pane="bottomRight" activeCell="G25" sqref="G25"/>
    </sheetView>
  </sheetViews>
  <sheetFormatPr defaultColWidth="9.00390625" defaultRowHeight="12.75"/>
  <cols>
    <col min="1" max="1" width="4.875" style="41" customWidth="1"/>
    <col min="2" max="2" width="62.00390625" style="41" customWidth="1"/>
    <col min="3" max="3" width="14.125" style="41" customWidth="1"/>
    <col min="4" max="4" width="12.625" style="41" customWidth="1"/>
    <col min="5" max="5" width="12.75390625" style="41" customWidth="1"/>
    <col min="6" max="6" width="13.375" style="41" customWidth="1"/>
    <col min="7" max="7" width="10.75390625" style="41" customWidth="1"/>
    <col min="8" max="8" width="10.625" style="41" customWidth="1"/>
    <col min="9" max="9" width="11.625" style="41" customWidth="1"/>
    <col min="10" max="10" width="11.25390625" style="41" customWidth="1"/>
    <col min="11" max="11" width="12.875" style="41" customWidth="1"/>
    <col min="12" max="12" width="12.75390625" style="41" customWidth="1"/>
    <col min="13" max="13" width="13.375" style="41" customWidth="1"/>
    <col min="14" max="14" width="10.75390625" style="41" customWidth="1"/>
    <col min="15" max="15" width="10.625" style="41" customWidth="1"/>
    <col min="16" max="16" width="11.625" style="41" customWidth="1"/>
    <col min="17" max="17" width="11.25390625" style="41" customWidth="1"/>
    <col min="18" max="18" width="12.875" style="41" customWidth="1"/>
    <col min="19" max="19" width="12.75390625" style="41" customWidth="1"/>
    <col min="20" max="20" width="13.375" style="41" customWidth="1"/>
    <col min="21" max="21" width="10.75390625" style="41" customWidth="1"/>
    <col min="22" max="22" width="10.625" style="41" customWidth="1"/>
    <col min="23" max="23" width="11.625" style="41" customWidth="1"/>
    <col min="24" max="24" width="11.25390625" style="41" customWidth="1"/>
    <col min="25" max="25" width="12.875" style="41" customWidth="1"/>
    <col min="26" max="16384" width="9.125" style="41" customWidth="1"/>
  </cols>
  <sheetData>
    <row r="1" spans="2:25" ht="18.75" customHeight="1">
      <c r="B1" s="109" t="s">
        <v>91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</row>
    <row r="2" spans="2:25" ht="18.75" customHeight="1">
      <c r="B2" s="40"/>
      <c r="H2" s="95"/>
      <c r="I2" s="95"/>
      <c r="J2" s="95"/>
      <c r="K2" s="95"/>
      <c r="O2" s="95"/>
      <c r="P2" s="95"/>
      <c r="Q2" s="95"/>
      <c r="R2" s="95"/>
      <c r="V2" s="110" t="s">
        <v>92</v>
      </c>
      <c r="W2" s="110"/>
      <c r="X2" s="110"/>
      <c r="Y2" s="110"/>
    </row>
    <row r="3" spans="2:25" ht="26.25" customHeight="1">
      <c r="B3" s="105" t="s">
        <v>67</v>
      </c>
      <c r="C3" s="105" t="s">
        <v>93</v>
      </c>
      <c r="D3" s="108" t="s">
        <v>94</v>
      </c>
      <c r="E3" s="105" t="s">
        <v>186</v>
      </c>
      <c r="F3" s="105"/>
      <c r="G3" s="105"/>
      <c r="H3" s="105"/>
      <c r="I3" s="105"/>
      <c r="J3" s="105"/>
      <c r="K3" s="105"/>
      <c r="L3" s="105" t="s">
        <v>187</v>
      </c>
      <c r="M3" s="105"/>
      <c r="N3" s="105"/>
      <c r="O3" s="105"/>
      <c r="P3" s="105"/>
      <c r="Q3" s="105"/>
      <c r="R3" s="105"/>
      <c r="S3" s="105" t="s">
        <v>194</v>
      </c>
      <c r="T3" s="105"/>
      <c r="U3" s="105"/>
      <c r="V3" s="105"/>
      <c r="W3" s="105"/>
      <c r="X3" s="105"/>
      <c r="Y3" s="105"/>
    </row>
    <row r="4" spans="2:25" ht="15.75">
      <c r="B4" s="105"/>
      <c r="C4" s="105"/>
      <c r="D4" s="108"/>
      <c r="E4" s="105" t="s">
        <v>95</v>
      </c>
      <c r="F4" s="105" t="s">
        <v>96</v>
      </c>
      <c r="G4" s="105"/>
      <c r="H4" s="105"/>
      <c r="I4" s="105"/>
      <c r="J4" s="105"/>
      <c r="K4" s="105"/>
      <c r="L4" s="105" t="s">
        <v>95</v>
      </c>
      <c r="M4" s="105" t="s">
        <v>96</v>
      </c>
      <c r="N4" s="105"/>
      <c r="O4" s="105"/>
      <c r="P4" s="105"/>
      <c r="Q4" s="105"/>
      <c r="R4" s="105"/>
      <c r="S4" s="105" t="s">
        <v>95</v>
      </c>
      <c r="T4" s="105" t="s">
        <v>96</v>
      </c>
      <c r="U4" s="105"/>
      <c r="V4" s="105"/>
      <c r="W4" s="105"/>
      <c r="X4" s="105"/>
      <c r="Y4" s="105"/>
    </row>
    <row r="5" spans="2:25" ht="179.25" customHeight="1">
      <c r="B5" s="105"/>
      <c r="C5" s="105"/>
      <c r="D5" s="108"/>
      <c r="E5" s="105"/>
      <c r="F5" s="105" t="s">
        <v>97</v>
      </c>
      <c r="G5" s="106" t="s">
        <v>154</v>
      </c>
      <c r="H5" s="105" t="s">
        <v>98</v>
      </c>
      <c r="I5" s="105" t="s">
        <v>99</v>
      </c>
      <c r="J5" s="105" t="s">
        <v>100</v>
      </c>
      <c r="K5" s="105"/>
      <c r="L5" s="105"/>
      <c r="M5" s="105" t="s">
        <v>97</v>
      </c>
      <c r="N5" s="106" t="s">
        <v>154</v>
      </c>
      <c r="O5" s="105" t="s">
        <v>98</v>
      </c>
      <c r="P5" s="105" t="s">
        <v>99</v>
      </c>
      <c r="Q5" s="105" t="s">
        <v>100</v>
      </c>
      <c r="R5" s="105"/>
      <c r="S5" s="105"/>
      <c r="T5" s="105" t="s">
        <v>97</v>
      </c>
      <c r="U5" s="106" t="s">
        <v>154</v>
      </c>
      <c r="V5" s="105" t="s">
        <v>98</v>
      </c>
      <c r="W5" s="105" t="s">
        <v>99</v>
      </c>
      <c r="X5" s="105" t="s">
        <v>100</v>
      </c>
      <c r="Y5" s="105"/>
    </row>
    <row r="6" spans="2:25" ht="35.25" customHeight="1">
      <c r="B6" s="105"/>
      <c r="C6" s="105"/>
      <c r="D6" s="108"/>
      <c r="E6" s="105"/>
      <c r="F6" s="105"/>
      <c r="G6" s="106"/>
      <c r="H6" s="105"/>
      <c r="I6" s="105"/>
      <c r="J6" s="60" t="s">
        <v>95</v>
      </c>
      <c r="K6" s="60" t="s">
        <v>101</v>
      </c>
      <c r="L6" s="105"/>
      <c r="M6" s="105"/>
      <c r="N6" s="106"/>
      <c r="O6" s="105"/>
      <c r="P6" s="105"/>
      <c r="Q6" s="60" t="s">
        <v>95</v>
      </c>
      <c r="R6" s="60" t="s">
        <v>101</v>
      </c>
      <c r="S6" s="105"/>
      <c r="T6" s="105"/>
      <c r="U6" s="106"/>
      <c r="V6" s="105"/>
      <c r="W6" s="105"/>
      <c r="X6" s="60" t="s">
        <v>95</v>
      </c>
      <c r="Y6" s="60" t="s">
        <v>101</v>
      </c>
    </row>
    <row r="7" spans="2:25" ht="15.75">
      <c r="B7" s="60">
        <v>1</v>
      </c>
      <c r="C7" s="60">
        <v>2</v>
      </c>
      <c r="D7" s="60">
        <v>3</v>
      </c>
      <c r="E7" s="60">
        <v>4</v>
      </c>
      <c r="F7" s="60">
        <v>5</v>
      </c>
      <c r="G7" s="60">
        <v>6</v>
      </c>
      <c r="H7" s="60">
        <v>7</v>
      </c>
      <c r="I7" s="60">
        <v>8</v>
      </c>
      <c r="J7" s="60">
        <v>9</v>
      </c>
      <c r="K7" s="60">
        <v>10</v>
      </c>
      <c r="L7" s="60">
        <v>4</v>
      </c>
      <c r="M7" s="60">
        <v>5</v>
      </c>
      <c r="N7" s="60">
        <v>6</v>
      </c>
      <c r="O7" s="60">
        <v>7</v>
      </c>
      <c r="P7" s="60">
        <v>8</v>
      </c>
      <c r="Q7" s="60">
        <v>9</v>
      </c>
      <c r="R7" s="60">
        <v>10</v>
      </c>
      <c r="S7" s="60">
        <v>4</v>
      </c>
      <c r="T7" s="60">
        <v>5</v>
      </c>
      <c r="U7" s="60">
        <v>6</v>
      </c>
      <c r="V7" s="60">
        <v>7</v>
      </c>
      <c r="W7" s="60">
        <v>8</v>
      </c>
      <c r="X7" s="60">
        <v>9</v>
      </c>
      <c r="Y7" s="60">
        <v>10</v>
      </c>
    </row>
    <row r="8" spans="2:25" ht="37.5" customHeight="1">
      <c r="B8" s="63" t="s">
        <v>102</v>
      </c>
      <c r="C8" s="60">
        <v>100</v>
      </c>
      <c r="D8" s="60" t="s">
        <v>103</v>
      </c>
      <c r="E8" s="70">
        <f>SUM(E9:E16)</f>
        <v>4245985</v>
      </c>
      <c r="F8" s="69">
        <f>F11</f>
        <v>3671981</v>
      </c>
      <c r="G8" s="65">
        <f>G14</f>
        <v>142800</v>
      </c>
      <c r="H8" s="65">
        <f>H14</f>
        <v>0</v>
      </c>
      <c r="I8" s="71" t="s">
        <v>103</v>
      </c>
      <c r="J8" s="65">
        <f>J9+J11+J12+J13+J15+J16</f>
        <v>431204</v>
      </c>
      <c r="K8" s="65">
        <f>K11+K15</f>
        <v>0</v>
      </c>
      <c r="L8" s="70">
        <f>SUM(L9:L16)</f>
        <v>81130.22</v>
      </c>
      <c r="M8" s="69">
        <f>M11</f>
        <v>81130.22</v>
      </c>
      <c r="N8" s="65">
        <f>N14</f>
        <v>0</v>
      </c>
      <c r="O8" s="65">
        <f>O14</f>
        <v>0</v>
      </c>
      <c r="P8" s="71" t="s">
        <v>103</v>
      </c>
      <c r="Q8" s="65">
        <f>Q9+Q11+Q12+Q13+Q15+Q16</f>
        <v>0</v>
      </c>
      <c r="R8" s="65">
        <f>R11+R15</f>
        <v>0</v>
      </c>
      <c r="S8" s="70">
        <f>SUM(S9:S16)</f>
        <v>0</v>
      </c>
      <c r="T8" s="69">
        <f>T11</f>
        <v>0</v>
      </c>
      <c r="U8" s="65">
        <f>U14</f>
        <v>0</v>
      </c>
      <c r="V8" s="65">
        <f>V14</f>
        <v>0</v>
      </c>
      <c r="W8" s="71" t="s">
        <v>103</v>
      </c>
      <c r="X8" s="65">
        <f>X9+X11+X12+X13+X15+X16</f>
        <v>0</v>
      </c>
      <c r="Y8" s="65">
        <f>Y11+Y15</f>
        <v>0</v>
      </c>
    </row>
    <row r="9" spans="2:25" ht="28.5" customHeight="1">
      <c r="B9" s="63" t="s">
        <v>96</v>
      </c>
      <c r="C9" s="105">
        <v>110</v>
      </c>
      <c r="D9" s="107"/>
      <c r="E9" s="107">
        <f>J9</f>
        <v>0</v>
      </c>
      <c r="F9" s="105" t="s">
        <v>103</v>
      </c>
      <c r="G9" s="105" t="s">
        <v>103</v>
      </c>
      <c r="H9" s="105" t="s">
        <v>103</v>
      </c>
      <c r="I9" s="71" t="s">
        <v>103</v>
      </c>
      <c r="J9" s="107"/>
      <c r="K9" s="105" t="s">
        <v>103</v>
      </c>
      <c r="L9" s="107">
        <f>Q9</f>
        <v>0</v>
      </c>
      <c r="M9" s="105" t="s">
        <v>103</v>
      </c>
      <c r="N9" s="105" t="s">
        <v>103</v>
      </c>
      <c r="O9" s="105" t="s">
        <v>103</v>
      </c>
      <c r="P9" s="71" t="s">
        <v>103</v>
      </c>
      <c r="Q9" s="107"/>
      <c r="R9" s="105" t="s">
        <v>103</v>
      </c>
      <c r="S9" s="107">
        <f>X9</f>
        <v>0</v>
      </c>
      <c r="T9" s="105" t="s">
        <v>103</v>
      </c>
      <c r="U9" s="105" t="s">
        <v>103</v>
      </c>
      <c r="V9" s="105" t="s">
        <v>103</v>
      </c>
      <c r="W9" s="71" t="s">
        <v>103</v>
      </c>
      <c r="X9" s="107"/>
      <c r="Y9" s="105" t="s">
        <v>103</v>
      </c>
    </row>
    <row r="10" spans="2:25" ht="27.75" customHeight="1">
      <c r="B10" s="63" t="s">
        <v>104</v>
      </c>
      <c r="C10" s="105"/>
      <c r="D10" s="107"/>
      <c r="E10" s="107"/>
      <c r="F10" s="105"/>
      <c r="G10" s="105"/>
      <c r="H10" s="105"/>
      <c r="I10" s="71" t="s">
        <v>103</v>
      </c>
      <c r="J10" s="107"/>
      <c r="K10" s="105"/>
      <c r="L10" s="107"/>
      <c r="M10" s="105"/>
      <c r="N10" s="105"/>
      <c r="O10" s="105"/>
      <c r="P10" s="71" t="s">
        <v>103</v>
      </c>
      <c r="Q10" s="107"/>
      <c r="R10" s="105"/>
      <c r="S10" s="107"/>
      <c r="T10" s="105"/>
      <c r="U10" s="105"/>
      <c r="V10" s="105"/>
      <c r="W10" s="71" t="s">
        <v>103</v>
      </c>
      <c r="X10" s="107"/>
      <c r="Y10" s="105"/>
    </row>
    <row r="11" spans="2:25" ht="36.75" customHeight="1">
      <c r="B11" s="63" t="s">
        <v>105</v>
      </c>
      <c r="C11" s="60">
        <v>120</v>
      </c>
      <c r="D11" s="66"/>
      <c r="E11" s="69">
        <f>F11+J11</f>
        <v>4103185</v>
      </c>
      <c r="F11" s="68">
        <v>3671981</v>
      </c>
      <c r="G11" s="60" t="s">
        <v>103</v>
      </c>
      <c r="H11" s="60" t="s">
        <v>103</v>
      </c>
      <c r="I11" s="71" t="s">
        <v>103</v>
      </c>
      <c r="J11" s="67">
        <v>431204</v>
      </c>
      <c r="K11" s="66"/>
      <c r="L11" s="69">
        <f>M11+Q11</f>
        <v>81130.22</v>
      </c>
      <c r="M11" s="68">
        <v>81130.22</v>
      </c>
      <c r="N11" s="60" t="s">
        <v>103</v>
      </c>
      <c r="O11" s="60" t="s">
        <v>103</v>
      </c>
      <c r="P11" s="71" t="s">
        <v>103</v>
      </c>
      <c r="Q11" s="67"/>
      <c r="R11" s="66"/>
      <c r="S11" s="69">
        <f>T11+X11</f>
        <v>0</v>
      </c>
      <c r="T11" s="68"/>
      <c r="U11" s="60" t="s">
        <v>103</v>
      </c>
      <c r="V11" s="60" t="s">
        <v>103</v>
      </c>
      <c r="W11" s="71" t="s">
        <v>103</v>
      </c>
      <c r="X11" s="67"/>
      <c r="Y11" s="66"/>
    </row>
    <row r="12" spans="2:25" ht="40.5" customHeight="1">
      <c r="B12" s="63" t="s">
        <v>106</v>
      </c>
      <c r="C12" s="60">
        <v>130</v>
      </c>
      <c r="D12" s="66"/>
      <c r="E12" s="63"/>
      <c r="F12" s="60" t="s">
        <v>103</v>
      </c>
      <c r="G12" s="60" t="s">
        <v>103</v>
      </c>
      <c r="H12" s="60" t="s">
        <v>103</v>
      </c>
      <c r="I12" s="71" t="s">
        <v>103</v>
      </c>
      <c r="J12" s="66"/>
      <c r="K12" s="60" t="s">
        <v>103</v>
      </c>
      <c r="L12" s="63"/>
      <c r="M12" s="60" t="s">
        <v>103</v>
      </c>
      <c r="N12" s="60" t="s">
        <v>103</v>
      </c>
      <c r="O12" s="60" t="s">
        <v>103</v>
      </c>
      <c r="P12" s="71" t="s">
        <v>103</v>
      </c>
      <c r="Q12" s="66"/>
      <c r="R12" s="60" t="s">
        <v>103</v>
      </c>
      <c r="S12" s="63"/>
      <c r="T12" s="60" t="s">
        <v>103</v>
      </c>
      <c r="U12" s="60" t="s">
        <v>103</v>
      </c>
      <c r="V12" s="60" t="s">
        <v>103</v>
      </c>
      <c r="W12" s="71" t="s">
        <v>103</v>
      </c>
      <c r="X12" s="66"/>
      <c r="Y12" s="60" t="s">
        <v>103</v>
      </c>
    </row>
    <row r="13" spans="2:25" ht="53.25" customHeight="1">
      <c r="B13" s="63" t="s">
        <v>107</v>
      </c>
      <c r="C13" s="60">
        <v>140</v>
      </c>
      <c r="D13" s="66"/>
      <c r="E13" s="63"/>
      <c r="F13" s="60" t="s">
        <v>103</v>
      </c>
      <c r="G13" s="60" t="s">
        <v>103</v>
      </c>
      <c r="H13" s="60" t="s">
        <v>103</v>
      </c>
      <c r="I13" s="71" t="s">
        <v>103</v>
      </c>
      <c r="J13" s="66"/>
      <c r="K13" s="60" t="s">
        <v>103</v>
      </c>
      <c r="L13" s="63"/>
      <c r="M13" s="60" t="s">
        <v>103</v>
      </c>
      <c r="N13" s="60" t="s">
        <v>103</v>
      </c>
      <c r="O13" s="60" t="s">
        <v>103</v>
      </c>
      <c r="P13" s="71" t="s">
        <v>103</v>
      </c>
      <c r="Q13" s="66"/>
      <c r="R13" s="60" t="s">
        <v>103</v>
      </c>
      <c r="S13" s="63"/>
      <c r="T13" s="60" t="s">
        <v>103</v>
      </c>
      <c r="U13" s="60" t="s">
        <v>103</v>
      </c>
      <c r="V13" s="60" t="s">
        <v>103</v>
      </c>
      <c r="W13" s="71" t="s">
        <v>103</v>
      </c>
      <c r="X13" s="66"/>
      <c r="Y13" s="60" t="s">
        <v>103</v>
      </c>
    </row>
    <row r="14" spans="2:25" ht="36" customHeight="1">
      <c r="B14" s="63" t="s">
        <v>108</v>
      </c>
      <c r="C14" s="60">
        <v>150</v>
      </c>
      <c r="D14" s="66"/>
      <c r="E14" s="67">
        <f>G14</f>
        <v>142800</v>
      </c>
      <c r="F14" s="60" t="s">
        <v>103</v>
      </c>
      <c r="G14" s="67">
        <v>142800</v>
      </c>
      <c r="H14" s="63"/>
      <c r="I14" s="71" t="s">
        <v>103</v>
      </c>
      <c r="J14" s="60" t="s">
        <v>103</v>
      </c>
      <c r="K14" s="60" t="s">
        <v>103</v>
      </c>
      <c r="L14" s="63"/>
      <c r="M14" s="60" t="s">
        <v>103</v>
      </c>
      <c r="N14" s="63"/>
      <c r="O14" s="63"/>
      <c r="P14" s="71" t="s">
        <v>103</v>
      </c>
      <c r="Q14" s="60" t="s">
        <v>103</v>
      </c>
      <c r="R14" s="60" t="s">
        <v>103</v>
      </c>
      <c r="S14" s="63"/>
      <c r="T14" s="60" t="s">
        <v>103</v>
      </c>
      <c r="U14" s="63"/>
      <c r="V14" s="63"/>
      <c r="W14" s="71" t="s">
        <v>103</v>
      </c>
      <c r="X14" s="60" t="s">
        <v>103</v>
      </c>
      <c r="Y14" s="60" t="s">
        <v>103</v>
      </c>
    </row>
    <row r="15" spans="2:25" ht="35.25" customHeight="1">
      <c r="B15" s="63" t="s">
        <v>109</v>
      </c>
      <c r="C15" s="60">
        <v>160</v>
      </c>
      <c r="D15" s="66"/>
      <c r="E15" s="63"/>
      <c r="F15" s="60" t="s">
        <v>103</v>
      </c>
      <c r="G15" s="60" t="s">
        <v>103</v>
      </c>
      <c r="H15" s="60" t="s">
        <v>103</v>
      </c>
      <c r="I15" s="71" t="s">
        <v>103</v>
      </c>
      <c r="J15" s="66"/>
      <c r="K15" s="66"/>
      <c r="L15" s="63"/>
      <c r="M15" s="60" t="s">
        <v>103</v>
      </c>
      <c r="N15" s="60" t="s">
        <v>103</v>
      </c>
      <c r="O15" s="60" t="s">
        <v>103</v>
      </c>
      <c r="P15" s="71" t="s">
        <v>103</v>
      </c>
      <c r="Q15" s="66"/>
      <c r="R15" s="66"/>
      <c r="S15" s="63"/>
      <c r="T15" s="60" t="s">
        <v>103</v>
      </c>
      <c r="U15" s="60" t="s">
        <v>103</v>
      </c>
      <c r="V15" s="60" t="s">
        <v>103</v>
      </c>
      <c r="W15" s="71" t="s">
        <v>103</v>
      </c>
      <c r="X15" s="66"/>
      <c r="Y15" s="66"/>
    </row>
    <row r="16" spans="2:25" ht="32.25" customHeight="1">
      <c r="B16" s="63" t="s">
        <v>110</v>
      </c>
      <c r="C16" s="60">
        <v>180</v>
      </c>
      <c r="D16" s="60" t="s">
        <v>103</v>
      </c>
      <c r="E16" s="63"/>
      <c r="F16" s="60" t="s">
        <v>103</v>
      </c>
      <c r="G16" s="60" t="s">
        <v>103</v>
      </c>
      <c r="H16" s="60" t="s">
        <v>103</v>
      </c>
      <c r="I16" s="71" t="s">
        <v>103</v>
      </c>
      <c r="J16" s="66"/>
      <c r="K16" s="60" t="s">
        <v>103</v>
      </c>
      <c r="L16" s="63"/>
      <c r="M16" s="60" t="s">
        <v>103</v>
      </c>
      <c r="N16" s="60" t="s">
        <v>103</v>
      </c>
      <c r="O16" s="60" t="s">
        <v>103</v>
      </c>
      <c r="P16" s="71" t="s">
        <v>103</v>
      </c>
      <c r="Q16" s="66"/>
      <c r="R16" s="60" t="s">
        <v>103</v>
      </c>
      <c r="S16" s="63"/>
      <c r="T16" s="60" t="s">
        <v>103</v>
      </c>
      <c r="U16" s="60" t="s">
        <v>103</v>
      </c>
      <c r="V16" s="60" t="s">
        <v>103</v>
      </c>
      <c r="W16" s="71" t="s">
        <v>103</v>
      </c>
      <c r="X16" s="66"/>
      <c r="Y16" s="60" t="s">
        <v>103</v>
      </c>
    </row>
    <row r="17" spans="2:25" ht="32.25" customHeight="1">
      <c r="B17" s="66" t="s">
        <v>164</v>
      </c>
      <c r="C17" s="60">
        <v>200</v>
      </c>
      <c r="D17" s="60"/>
      <c r="E17" s="72">
        <f>SUM(E18:E35)</f>
        <v>4249685</v>
      </c>
      <c r="F17" s="72">
        <f>SUM(F18:F35)</f>
        <v>3671981</v>
      </c>
      <c r="G17" s="72">
        <f>SUM(G18:G35)</f>
        <v>142800</v>
      </c>
      <c r="H17" s="72">
        <f>SUM(H18:H35)</f>
        <v>0</v>
      </c>
      <c r="I17" s="71" t="s">
        <v>103</v>
      </c>
      <c r="J17" s="64">
        <f>SUM(J18:J35)</f>
        <v>434904</v>
      </c>
      <c r="K17" s="70"/>
      <c r="L17" s="72">
        <f>SUM(L18:L35)</f>
        <v>81130.22</v>
      </c>
      <c r="M17" s="72">
        <f>SUM(M18:M35)</f>
        <v>81130.22</v>
      </c>
      <c r="N17" s="72">
        <f>SUM(N18:N35)</f>
        <v>0</v>
      </c>
      <c r="O17" s="72">
        <f>SUM(O18:O35)</f>
        <v>0</v>
      </c>
      <c r="P17" s="71" t="s">
        <v>103</v>
      </c>
      <c r="Q17" s="64">
        <f>SUM(Q18:Q35)</f>
        <v>0</v>
      </c>
      <c r="R17" s="70"/>
      <c r="S17" s="72">
        <f>SUM(S18:S35)</f>
        <v>0</v>
      </c>
      <c r="T17" s="72">
        <f>SUM(T18:T35)</f>
        <v>0</v>
      </c>
      <c r="U17" s="72">
        <f>SUM(U18:U35)</f>
        <v>0</v>
      </c>
      <c r="V17" s="72">
        <f>SUM(V18:V35)</f>
        <v>0</v>
      </c>
      <c r="W17" s="71" t="s">
        <v>103</v>
      </c>
      <c r="X17" s="64">
        <f>SUM(X18:X35)</f>
        <v>0</v>
      </c>
      <c r="Y17" s="70"/>
    </row>
    <row r="18" spans="2:25" ht="41.25" customHeight="1">
      <c r="B18" s="63" t="s">
        <v>111</v>
      </c>
      <c r="C18" s="60">
        <v>211</v>
      </c>
      <c r="D18" s="60"/>
      <c r="E18" s="69">
        <f>SUM(F18:J18)</f>
        <v>2135745</v>
      </c>
      <c r="F18" s="68">
        <v>2135745</v>
      </c>
      <c r="G18" s="68"/>
      <c r="H18" s="68"/>
      <c r="I18" s="71" t="s">
        <v>103</v>
      </c>
      <c r="J18" s="68"/>
      <c r="K18" s="68"/>
      <c r="L18" s="69">
        <f>SUM(M18:Q18)</f>
        <v>0</v>
      </c>
      <c r="M18" s="68"/>
      <c r="N18" s="68"/>
      <c r="O18" s="68"/>
      <c r="P18" s="71" t="s">
        <v>103</v>
      </c>
      <c r="Q18" s="68"/>
      <c r="R18" s="68"/>
      <c r="S18" s="69">
        <f>SUM(T18:X18)</f>
        <v>0</v>
      </c>
      <c r="T18" s="68"/>
      <c r="U18" s="68"/>
      <c r="V18" s="68"/>
      <c r="W18" s="71" t="s">
        <v>103</v>
      </c>
      <c r="X18" s="68"/>
      <c r="Y18" s="68"/>
    </row>
    <row r="19" spans="2:25" ht="37.5" customHeight="1">
      <c r="B19" s="63" t="s">
        <v>112</v>
      </c>
      <c r="C19" s="60">
        <v>212</v>
      </c>
      <c r="D19" s="63"/>
      <c r="E19" s="68">
        <f aca="true" t="shared" si="0" ref="E19:E36">SUM(F19:J19)</f>
        <v>0</v>
      </c>
      <c r="F19" s="68"/>
      <c r="G19" s="68"/>
      <c r="H19" s="68"/>
      <c r="I19" s="71" t="s">
        <v>103</v>
      </c>
      <c r="J19" s="68"/>
      <c r="K19" s="68"/>
      <c r="L19" s="68">
        <f aca="true" t="shared" si="1" ref="L19:L36">SUM(M19:Q19)</f>
        <v>0</v>
      </c>
      <c r="M19" s="68"/>
      <c r="N19" s="68"/>
      <c r="O19" s="68"/>
      <c r="P19" s="71" t="s">
        <v>103</v>
      </c>
      <c r="Q19" s="68"/>
      <c r="R19" s="68"/>
      <c r="S19" s="68">
        <f aca="true" t="shared" si="2" ref="S19:S36">SUM(T19:X19)</f>
        <v>0</v>
      </c>
      <c r="T19" s="68"/>
      <c r="U19" s="68"/>
      <c r="V19" s="68"/>
      <c r="W19" s="71" t="s">
        <v>103</v>
      </c>
      <c r="X19" s="68"/>
      <c r="Y19" s="68"/>
    </row>
    <row r="20" spans="2:25" ht="36" customHeight="1">
      <c r="B20" s="63" t="s">
        <v>113</v>
      </c>
      <c r="C20" s="60">
        <v>213</v>
      </c>
      <c r="D20" s="63"/>
      <c r="E20" s="69">
        <f t="shared" si="0"/>
        <v>651639</v>
      </c>
      <c r="F20" s="68">
        <v>651639</v>
      </c>
      <c r="G20" s="68"/>
      <c r="H20" s="68"/>
      <c r="I20" s="71" t="s">
        <v>103</v>
      </c>
      <c r="J20" s="68"/>
      <c r="K20" s="68"/>
      <c r="L20" s="69">
        <f t="shared" si="1"/>
        <v>0</v>
      </c>
      <c r="M20" s="68"/>
      <c r="N20" s="68"/>
      <c r="O20" s="68"/>
      <c r="P20" s="71" t="s">
        <v>103</v>
      </c>
      <c r="Q20" s="68"/>
      <c r="R20" s="68"/>
      <c r="S20" s="69">
        <f t="shared" si="2"/>
        <v>0</v>
      </c>
      <c r="T20" s="68"/>
      <c r="U20" s="68"/>
      <c r="V20" s="68"/>
      <c r="W20" s="71" t="s">
        <v>103</v>
      </c>
      <c r="X20" s="68"/>
      <c r="Y20" s="68"/>
    </row>
    <row r="21" spans="2:25" ht="39" customHeight="1">
      <c r="B21" s="63" t="s">
        <v>114</v>
      </c>
      <c r="C21" s="60">
        <v>221</v>
      </c>
      <c r="D21" s="63"/>
      <c r="E21" s="69">
        <f t="shared" si="0"/>
        <v>17403</v>
      </c>
      <c r="F21" s="68">
        <v>17403</v>
      </c>
      <c r="G21" s="68"/>
      <c r="H21" s="68"/>
      <c r="I21" s="71" t="s">
        <v>103</v>
      </c>
      <c r="J21" s="68"/>
      <c r="K21" s="68"/>
      <c r="L21" s="69">
        <f t="shared" si="1"/>
        <v>0</v>
      </c>
      <c r="M21" s="68"/>
      <c r="N21" s="68"/>
      <c r="O21" s="68"/>
      <c r="P21" s="71" t="s">
        <v>103</v>
      </c>
      <c r="Q21" s="68"/>
      <c r="R21" s="68"/>
      <c r="S21" s="69">
        <f t="shared" si="2"/>
        <v>0</v>
      </c>
      <c r="T21" s="68"/>
      <c r="U21" s="68"/>
      <c r="V21" s="68"/>
      <c r="W21" s="71" t="s">
        <v>103</v>
      </c>
      <c r="X21" s="68"/>
      <c r="Y21" s="68"/>
    </row>
    <row r="22" spans="2:25" ht="36" customHeight="1">
      <c r="B22" s="63" t="s">
        <v>115</v>
      </c>
      <c r="C22" s="60">
        <v>222</v>
      </c>
      <c r="D22" s="63"/>
      <c r="E22" s="69">
        <f t="shared" si="0"/>
        <v>0</v>
      </c>
      <c r="F22" s="68"/>
      <c r="G22" s="68"/>
      <c r="H22" s="68"/>
      <c r="I22" s="71" t="s">
        <v>103</v>
      </c>
      <c r="J22" s="68"/>
      <c r="K22" s="68"/>
      <c r="L22" s="69">
        <f t="shared" si="1"/>
        <v>0</v>
      </c>
      <c r="M22" s="68"/>
      <c r="N22" s="68"/>
      <c r="O22" s="68"/>
      <c r="P22" s="71" t="s">
        <v>103</v>
      </c>
      <c r="Q22" s="68"/>
      <c r="R22" s="68"/>
      <c r="S22" s="69">
        <f t="shared" si="2"/>
        <v>0</v>
      </c>
      <c r="T22" s="68"/>
      <c r="U22" s="68"/>
      <c r="V22" s="68"/>
      <c r="W22" s="71" t="s">
        <v>103</v>
      </c>
      <c r="X22" s="68"/>
      <c r="Y22" s="68"/>
    </row>
    <row r="23" spans="2:25" ht="38.25" customHeight="1">
      <c r="B23" s="63" t="s">
        <v>116</v>
      </c>
      <c r="C23" s="60">
        <v>223</v>
      </c>
      <c r="D23" s="63"/>
      <c r="E23" s="69">
        <f t="shared" si="0"/>
        <v>817894</v>
      </c>
      <c r="F23" s="68">
        <v>817894</v>
      </c>
      <c r="G23" s="68"/>
      <c r="H23" s="68"/>
      <c r="I23" s="71" t="s">
        <v>103</v>
      </c>
      <c r="J23" s="68"/>
      <c r="K23" s="68"/>
      <c r="L23" s="69">
        <f t="shared" si="1"/>
        <v>81130.22</v>
      </c>
      <c r="M23" s="68">
        <v>81130.22</v>
      </c>
      <c r="N23" s="68"/>
      <c r="O23" s="68"/>
      <c r="P23" s="71" t="s">
        <v>103</v>
      </c>
      <c r="Q23" s="68"/>
      <c r="R23" s="68"/>
      <c r="S23" s="69">
        <f t="shared" si="2"/>
        <v>0</v>
      </c>
      <c r="T23" s="68"/>
      <c r="U23" s="68"/>
      <c r="V23" s="68"/>
      <c r="W23" s="71" t="s">
        <v>103</v>
      </c>
      <c r="X23" s="68"/>
      <c r="Y23" s="68"/>
    </row>
    <row r="24" spans="2:25" ht="33.75" customHeight="1">
      <c r="B24" s="63" t="s">
        <v>117</v>
      </c>
      <c r="C24" s="60">
        <v>224</v>
      </c>
      <c r="D24" s="63"/>
      <c r="E24" s="69">
        <f t="shared" si="0"/>
        <v>0</v>
      </c>
      <c r="F24" s="68"/>
      <c r="G24" s="68"/>
      <c r="H24" s="68"/>
      <c r="I24" s="71" t="s">
        <v>103</v>
      </c>
      <c r="J24" s="68"/>
      <c r="K24" s="68"/>
      <c r="L24" s="69">
        <f t="shared" si="1"/>
        <v>0</v>
      </c>
      <c r="M24" s="68"/>
      <c r="N24" s="68"/>
      <c r="O24" s="68"/>
      <c r="P24" s="71" t="s">
        <v>103</v>
      </c>
      <c r="Q24" s="68"/>
      <c r="R24" s="68"/>
      <c r="S24" s="69">
        <f t="shared" si="2"/>
        <v>0</v>
      </c>
      <c r="T24" s="68"/>
      <c r="U24" s="68"/>
      <c r="V24" s="68"/>
      <c r="W24" s="71" t="s">
        <v>103</v>
      </c>
      <c r="X24" s="68"/>
      <c r="Y24" s="68"/>
    </row>
    <row r="25" spans="2:25" ht="37.5" customHeight="1">
      <c r="B25" s="63" t="s">
        <v>118</v>
      </c>
      <c r="C25" s="60">
        <v>225</v>
      </c>
      <c r="D25" s="63"/>
      <c r="E25" s="69">
        <f t="shared" si="0"/>
        <v>142800</v>
      </c>
      <c r="F25" s="68"/>
      <c r="G25" s="67">
        <v>142800</v>
      </c>
      <c r="H25" s="68"/>
      <c r="I25" s="71" t="s">
        <v>103</v>
      </c>
      <c r="J25" s="68"/>
      <c r="K25" s="68"/>
      <c r="L25" s="69">
        <f t="shared" si="1"/>
        <v>0</v>
      </c>
      <c r="M25" s="68"/>
      <c r="N25" s="68"/>
      <c r="O25" s="68"/>
      <c r="P25" s="71" t="s">
        <v>103</v>
      </c>
      <c r="Q25" s="68"/>
      <c r="R25" s="68"/>
      <c r="S25" s="69">
        <f t="shared" si="2"/>
        <v>0</v>
      </c>
      <c r="T25" s="68"/>
      <c r="U25" s="68"/>
      <c r="V25" s="68"/>
      <c r="W25" s="71" t="s">
        <v>103</v>
      </c>
      <c r="X25" s="68"/>
      <c r="Y25" s="68"/>
    </row>
    <row r="26" spans="2:25" ht="33.75" customHeight="1">
      <c r="B26" s="63" t="s">
        <v>119</v>
      </c>
      <c r="C26" s="60">
        <v>226</v>
      </c>
      <c r="D26" s="63"/>
      <c r="E26" s="69">
        <f t="shared" si="0"/>
        <v>39300</v>
      </c>
      <c r="F26" s="68">
        <v>39300</v>
      </c>
      <c r="G26" s="68"/>
      <c r="H26" s="68"/>
      <c r="I26" s="71" t="s">
        <v>103</v>
      </c>
      <c r="J26" s="68"/>
      <c r="K26" s="68"/>
      <c r="L26" s="69">
        <f t="shared" si="1"/>
        <v>0</v>
      </c>
      <c r="M26" s="68"/>
      <c r="N26" s="68"/>
      <c r="O26" s="68"/>
      <c r="P26" s="71" t="s">
        <v>103</v>
      </c>
      <c r="Q26" s="68"/>
      <c r="R26" s="68"/>
      <c r="S26" s="69">
        <f t="shared" si="2"/>
        <v>0</v>
      </c>
      <c r="T26" s="68"/>
      <c r="U26" s="68"/>
      <c r="V26" s="68"/>
      <c r="W26" s="71" t="s">
        <v>103</v>
      </c>
      <c r="X26" s="68"/>
      <c r="Y26" s="68"/>
    </row>
    <row r="27" spans="2:25" ht="38.25" customHeight="1">
      <c r="B27" s="63" t="s">
        <v>120</v>
      </c>
      <c r="C27" s="60">
        <v>261</v>
      </c>
      <c r="D27" s="60"/>
      <c r="E27" s="69">
        <f t="shared" si="0"/>
        <v>0</v>
      </c>
      <c r="F27" s="68"/>
      <c r="G27" s="68"/>
      <c r="H27" s="68"/>
      <c r="I27" s="71" t="s">
        <v>103</v>
      </c>
      <c r="J27" s="68"/>
      <c r="K27" s="68"/>
      <c r="L27" s="69">
        <f t="shared" si="1"/>
        <v>0</v>
      </c>
      <c r="M27" s="68"/>
      <c r="N27" s="68"/>
      <c r="O27" s="68"/>
      <c r="P27" s="71" t="s">
        <v>103</v>
      </c>
      <c r="Q27" s="68"/>
      <c r="R27" s="68"/>
      <c r="S27" s="69">
        <f t="shared" si="2"/>
        <v>0</v>
      </c>
      <c r="T27" s="68"/>
      <c r="U27" s="68"/>
      <c r="V27" s="68"/>
      <c r="W27" s="71" t="s">
        <v>103</v>
      </c>
      <c r="X27" s="68"/>
      <c r="Y27" s="68"/>
    </row>
    <row r="28" spans="2:25" ht="42.75" customHeight="1">
      <c r="B28" s="63" t="s">
        <v>121</v>
      </c>
      <c r="C28" s="60">
        <v>262</v>
      </c>
      <c r="D28" s="60"/>
      <c r="E28" s="69">
        <f t="shared" si="0"/>
        <v>0</v>
      </c>
      <c r="F28" s="68"/>
      <c r="G28" s="68"/>
      <c r="H28" s="68"/>
      <c r="I28" s="71" t="s">
        <v>103</v>
      </c>
      <c r="J28" s="68"/>
      <c r="K28" s="68"/>
      <c r="L28" s="69">
        <f t="shared" si="1"/>
        <v>0</v>
      </c>
      <c r="M28" s="68"/>
      <c r="N28" s="68"/>
      <c r="O28" s="68"/>
      <c r="P28" s="71" t="s">
        <v>103</v>
      </c>
      <c r="Q28" s="68"/>
      <c r="R28" s="68"/>
      <c r="S28" s="69">
        <f t="shared" si="2"/>
        <v>0</v>
      </c>
      <c r="T28" s="68"/>
      <c r="U28" s="68"/>
      <c r="V28" s="68"/>
      <c r="W28" s="71" t="s">
        <v>103</v>
      </c>
      <c r="X28" s="68"/>
      <c r="Y28" s="68"/>
    </row>
    <row r="29" spans="2:25" ht="44.25" customHeight="1">
      <c r="B29" s="63" t="s">
        <v>122</v>
      </c>
      <c r="C29" s="60">
        <v>263</v>
      </c>
      <c r="D29" s="63"/>
      <c r="E29" s="69">
        <f t="shared" si="0"/>
        <v>0</v>
      </c>
      <c r="F29" s="68"/>
      <c r="G29" s="68"/>
      <c r="H29" s="68"/>
      <c r="I29" s="71" t="s">
        <v>103</v>
      </c>
      <c r="J29" s="68"/>
      <c r="K29" s="68"/>
      <c r="L29" s="69">
        <f t="shared" si="1"/>
        <v>0</v>
      </c>
      <c r="M29" s="68"/>
      <c r="N29" s="68"/>
      <c r="O29" s="68"/>
      <c r="P29" s="71" t="s">
        <v>103</v>
      </c>
      <c r="Q29" s="68"/>
      <c r="R29" s="68"/>
      <c r="S29" s="69">
        <f t="shared" si="2"/>
        <v>0</v>
      </c>
      <c r="T29" s="68"/>
      <c r="U29" s="68"/>
      <c r="V29" s="68"/>
      <c r="W29" s="71" t="s">
        <v>103</v>
      </c>
      <c r="X29" s="68"/>
      <c r="Y29" s="68"/>
    </row>
    <row r="30" spans="2:25" ht="44.25" customHeight="1">
      <c r="B30" s="63" t="s">
        <v>122</v>
      </c>
      <c r="C30" s="60">
        <v>263</v>
      </c>
      <c r="D30" s="63"/>
      <c r="E30" s="69">
        <f t="shared" si="0"/>
        <v>0</v>
      </c>
      <c r="F30" s="68"/>
      <c r="G30" s="68"/>
      <c r="H30" s="68"/>
      <c r="I30" s="71" t="s">
        <v>103</v>
      </c>
      <c r="J30" s="68"/>
      <c r="K30" s="68"/>
      <c r="L30" s="69">
        <f t="shared" si="1"/>
        <v>0</v>
      </c>
      <c r="M30" s="68"/>
      <c r="N30" s="68"/>
      <c r="O30" s="68"/>
      <c r="P30" s="71" t="s">
        <v>103</v>
      </c>
      <c r="Q30" s="68"/>
      <c r="R30" s="68"/>
      <c r="S30" s="69">
        <f t="shared" si="2"/>
        <v>0</v>
      </c>
      <c r="T30" s="68"/>
      <c r="U30" s="68"/>
      <c r="V30" s="68"/>
      <c r="W30" s="71" t="s">
        <v>103</v>
      </c>
      <c r="X30" s="68"/>
      <c r="Y30" s="68"/>
    </row>
    <row r="31" spans="2:25" ht="30" customHeight="1">
      <c r="B31" s="63" t="s">
        <v>123</v>
      </c>
      <c r="C31" s="60">
        <v>290</v>
      </c>
      <c r="D31" s="63"/>
      <c r="E31" s="69">
        <f t="shared" si="0"/>
        <v>0</v>
      </c>
      <c r="F31" s="68"/>
      <c r="G31" s="68"/>
      <c r="H31" s="68"/>
      <c r="I31" s="71" t="s">
        <v>103</v>
      </c>
      <c r="J31" s="68"/>
      <c r="K31" s="68"/>
      <c r="L31" s="69">
        <f t="shared" si="1"/>
        <v>0</v>
      </c>
      <c r="M31" s="68"/>
      <c r="N31" s="68"/>
      <c r="O31" s="68"/>
      <c r="P31" s="71" t="s">
        <v>103</v>
      </c>
      <c r="Q31" s="68"/>
      <c r="R31" s="68"/>
      <c r="S31" s="69">
        <f t="shared" si="2"/>
        <v>0</v>
      </c>
      <c r="T31" s="68"/>
      <c r="U31" s="68"/>
      <c r="V31" s="68"/>
      <c r="W31" s="71" t="s">
        <v>103</v>
      </c>
      <c r="X31" s="68"/>
      <c r="Y31" s="68"/>
    </row>
    <row r="32" spans="2:25" ht="35.25" customHeight="1">
      <c r="B32" s="63" t="s">
        <v>124</v>
      </c>
      <c r="C32" s="60">
        <v>310</v>
      </c>
      <c r="D32" s="63"/>
      <c r="E32" s="69">
        <f t="shared" si="0"/>
        <v>0</v>
      </c>
      <c r="F32" s="68"/>
      <c r="G32" s="68"/>
      <c r="H32" s="68"/>
      <c r="I32" s="71" t="s">
        <v>103</v>
      </c>
      <c r="J32" s="68"/>
      <c r="K32" s="68"/>
      <c r="L32" s="69">
        <f t="shared" si="1"/>
        <v>0</v>
      </c>
      <c r="M32" s="68"/>
      <c r="N32" s="68"/>
      <c r="O32" s="68"/>
      <c r="P32" s="71" t="s">
        <v>103</v>
      </c>
      <c r="Q32" s="68"/>
      <c r="R32" s="68"/>
      <c r="S32" s="69">
        <f t="shared" si="2"/>
        <v>0</v>
      </c>
      <c r="T32" s="68"/>
      <c r="U32" s="68"/>
      <c r="V32" s="68"/>
      <c r="W32" s="71" t="s">
        <v>103</v>
      </c>
      <c r="X32" s="68"/>
      <c r="Y32" s="68"/>
    </row>
    <row r="33" spans="2:25" ht="33.75" customHeight="1">
      <c r="B33" s="63" t="s">
        <v>125</v>
      </c>
      <c r="C33" s="60">
        <v>320</v>
      </c>
      <c r="D33" s="63"/>
      <c r="E33" s="69">
        <f t="shared" si="0"/>
        <v>0</v>
      </c>
      <c r="F33" s="68"/>
      <c r="G33" s="68"/>
      <c r="H33" s="68"/>
      <c r="I33" s="71" t="s">
        <v>103</v>
      </c>
      <c r="J33" s="68"/>
      <c r="K33" s="68"/>
      <c r="L33" s="69">
        <f t="shared" si="1"/>
        <v>0</v>
      </c>
      <c r="M33" s="68"/>
      <c r="N33" s="68"/>
      <c r="O33" s="68"/>
      <c r="P33" s="71" t="s">
        <v>103</v>
      </c>
      <c r="Q33" s="68"/>
      <c r="R33" s="68"/>
      <c r="S33" s="69">
        <f t="shared" si="2"/>
        <v>0</v>
      </c>
      <c r="T33" s="68"/>
      <c r="U33" s="68"/>
      <c r="V33" s="68"/>
      <c r="W33" s="71" t="s">
        <v>103</v>
      </c>
      <c r="X33" s="68"/>
      <c r="Y33" s="68"/>
    </row>
    <row r="34" spans="2:25" ht="41.25" customHeight="1">
      <c r="B34" s="63" t="s">
        <v>126</v>
      </c>
      <c r="C34" s="60">
        <v>330</v>
      </c>
      <c r="D34" s="63"/>
      <c r="E34" s="69">
        <f t="shared" si="0"/>
        <v>0</v>
      </c>
      <c r="F34" s="68"/>
      <c r="G34" s="68"/>
      <c r="H34" s="68"/>
      <c r="I34" s="71" t="s">
        <v>103</v>
      </c>
      <c r="J34" s="68"/>
      <c r="K34" s="68"/>
      <c r="L34" s="69">
        <f t="shared" si="1"/>
        <v>0</v>
      </c>
      <c r="M34" s="68"/>
      <c r="N34" s="68"/>
      <c r="O34" s="68"/>
      <c r="P34" s="71" t="s">
        <v>103</v>
      </c>
      <c r="Q34" s="68"/>
      <c r="R34" s="68"/>
      <c r="S34" s="69">
        <f t="shared" si="2"/>
        <v>0</v>
      </c>
      <c r="T34" s="68"/>
      <c r="U34" s="68"/>
      <c r="V34" s="68"/>
      <c r="W34" s="71" t="s">
        <v>103</v>
      </c>
      <c r="X34" s="68"/>
      <c r="Y34" s="68"/>
    </row>
    <row r="35" spans="2:25" ht="34.5" customHeight="1">
      <c r="B35" s="63" t="s">
        <v>127</v>
      </c>
      <c r="C35" s="60">
        <v>340</v>
      </c>
      <c r="D35" s="60"/>
      <c r="E35" s="69">
        <f t="shared" si="0"/>
        <v>444904</v>
      </c>
      <c r="F35" s="68">
        <v>10000</v>
      </c>
      <c r="G35" s="68"/>
      <c r="H35" s="68"/>
      <c r="I35" s="71" t="s">
        <v>103</v>
      </c>
      <c r="J35" s="67">
        <v>434904</v>
      </c>
      <c r="K35" s="68"/>
      <c r="L35" s="69">
        <f t="shared" si="1"/>
        <v>0</v>
      </c>
      <c r="M35" s="68"/>
      <c r="N35" s="68"/>
      <c r="O35" s="68"/>
      <c r="P35" s="71" t="s">
        <v>103</v>
      </c>
      <c r="Q35" s="67"/>
      <c r="R35" s="68"/>
      <c r="S35" s="69">
        <f t="shared" si="2"/>
        <v>0</v>
      </c>
      <c r="T35" s="68"/>
      <c r="U35" s="68"/>
      <c r="V35" s="68"/>
      <c r="W35" s="71" t="s">
        <v>103</v>
      </c>
      <c r="X35" s="67"/>
      <c r="Y35" s="68"/>
    </row>
    <row r="36" spans="2:25" ht="34.5" customHeight="1">
      <c r="B36" s="63" t="s">
        <v>50</v>
      </c>
      <c r="C36" s="60">
        <v>500</v>
      </c>
      <c r="D36" s="60" t="s">
        <v>103</v>
      </c>
      <c r="E36" s="69">
        <f t="shared" si="0"/>
        <v>3700</v>
      </c>
      <c r="F36" s="69">
        <v>0</v>
      </c>
      <c r="G36" s="69"/>
      <c r="H36" s="69"/>
      <c r="I36" s="71" t="s">
        <v>103</v>
      </c>
      <c r="J36" s="69">
        <v>3700</v>
      </c>
      <c r="K36" s="69"/>
      <c r="L36" s="69">
        <f t="shared" si="1"/>
        <v>0</v>
      </c>
      <c r="M36" s="69">
        <v>0</v>
      </c>
      <c r="N36" s="69"/>
      <c r="O36" s="69"/>
      <c r="P36" s="71" t="s">
        <v>103</v>
      </c>
      <c r="Q36" s="69">
        <v>0</v>
      </c>
      <c r="R36" s="69"/>
      <c r="S36" s="69">
        <f t="shared" si="2"/>
        <v>0</v>
      </c>
      <c r="T36" s="69">
        <v>0</v>
      </c>
      <c r="U36" s="69"/>
      <c r="V36" s="69"/>
      <c r="W36" s="71" t="s">
        <v>103</v>
      </c>
      <c r="X36" s="69">
        <v>0</v>
      </c>
      <c r="Y36" s="69"/>
    </row>
    <row r="37" spans="2:25" ht="35.25" customHeight="1">
      <c r="B37" s="63" t="s">
        <v>128</v>
      </c>
      <c r="C37" s="60">
        <v>600</v>
      </c>
      <c r="D37" s="60" t="s">
        <v>103</v>
      </c>
      <c r="E37" s="69">
        <f>(E36+E8)-E17</f>
        <v>0</v>
      </c>
      <c r="F37" s="68">
        <f>(F36+F8)-F17</f>
        <v>0</v>
      </c>
      <c r="G37" s="68">
        <f>(G36+G8)-G17</f>
        <v>0</v>
      </c>
      <c r="H37" s="68">
        <f>(H36+H8)-H17</f>
        <v>0</v>
      </c>
      <c r="I37" s="71" t="s">
        <v>103</v>
      </c>
      <c r="J37" s="68">
        <f aca="true" t="shared" si="3" ref="J37:O37">(J36+J8)-J17</f>
        <v>0</v>
      </c>
      <c r="K37" s="68">
        <f t="shared" si="3"/>
        <v>0</v>
      </c>
      <c r="L37" s="69">
        <f t="shared" si="3"/>
        <v>0</v>
      </c>
      <c r="M37" s="68">
        <f t="shared" si="3"/>
        <v>0</v>
      </c>
      <c r="N37" s="68">
        <f t="shared" si="3"/>
        <v>0</v>
      </c>
      <c r="O37" s="68">
        <f t="shared" si="3"/>
        <v>0</v>
      </c>
      <c r="P37" s="71" t="s">
        <v>103</v>
      </c>
      <c r="Q37" s="68">
        <f aca="true" t="shared" si="4" ref="Q37:V37">(Q36+Q8)-Q17</f>
        <v>0</v>
      </c>
      <c r="R37" s="68">
        <f t="shared" si="4"/>
        <v>0</v>
      </c>
      <c r="S37" s="69">
        <f t="shared" si="4"/>
        <v>0</v>
      </c>
      <c r="T37" s="68">
        <f t="shared" si="4"/>
        <v>0</v>
      </c>
      <c r="U37" s="68">
        <f t="shared" si="4"/>
        <v>0</v>
      </c>
      <c r="V37" s="68">
        <f t="shared" si="4"/>
        <v>0</v>
      </c>
      <c r="W37" s="71" t="s">
        <v>103</v>
      </c>
      <c r="X37" s="68">
        <f>(X36+X8)-X17</f>
        <v>0</v>
      </c>
      <c r="Y37" s="68">
        <f>(Y36+Y8)-Y17</f>
        <v>0</v>
      </c>
    </row>
  </sheetData>
  <sheetProtection/>
  <mergeCells count="49">
    <mergeCell ref="B1:Y1"/>
    <mergeCell ref="S9:S10"/>
    <mergeCell ref="T9:T10"/>
    <mergeCell ref="U9:U10"/>
    <mergeCell ref="V9:V10"/>
    <mergeCell ref="X9:X10"/>
    <mergeCell ref="Y9:Y10"/>
    <mergeCell ref="V2:Y2"/>
    <mergeCell ref="S3:Y3"/>
    <mergeCell ref="S4:S6"/>
    <mergeCell ref="T4:Y4"/>
    <mergeCell ref="T5:T6"/>
    <mergeCell ref="U5:U6"/>
    <mergeCell ref="V5:V6"/>
    <mergeCell ref="W5:W6"/>
    <mergeCell ref="X5:Y5"/>
    <mergeCell ref="L9:L10"/>
    <mergeCell ref="M9:M10"/>
    <mergeCell ref="N9:N10"/>
    <mergeCell ref="O9:O10"/>
    <mergeCell ref="Q9:Q10"/>
    <mergeCell ref="R9:R10"/>
    <mergeCell ref="L3:R3"/>
    <mergeCell ref="L4:L6"/>
    <mergeCell ref="M4:R4"/>
    <mergeCell ref="M5:M6"/>
    <mergeCell ref="N5:N6"/>
    <mergeCell ref="O5:O6"/>
    <mergeCell ref="P5:P6"/>
    <mergeCell ref="Q5:R5"/>
    <mergeCell ref="B3:B6"/>
    <mergeCell ref="C3:C6"/>
    <mergeCell ref="D3:D6"/>
    <mergeCell ref="E3:K3"/>
    <mergeCell ref="H9:H10"/>
    <mergeCell ref="H5:H6"/>
    <mergeCell ref="I5:I6"/>
    <mergeCell ref="J5:K5"/>
    <mergeCell ref="J9:J10"/>
    <mergeCell ref="K9:K10"/>
    <mergeCell ref="E4:E6"/>
    <mergeCell ref="F4:K4"/>
    <mergeCell ref="F5:F6"/>
    <mergeCell ref="G5:G6"/>
    <mergeCell ref="C9:C10"/>
    <mergeCell ref="D9:D10"/>
    <mergeCell ref="E9:E10"/>
    <mergeCell ref="F9:F10"/>
    <mergeCell ref="G9:G10"/>
  </mergeCells>
  <printOptions/>
  <pageMargins left="0.3937007874015748" right="0.1968503937007874" top="0.1968503937007874" bottom="0.1968503937007874" header="0" footer="0"/>
  <pageSetup fitToHeight="1" fitToWidth="1" horizontalDpi="600" verticalDpi="600" orientation="landscape" paperSize="9" scale="4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15"/>
  <sheetViews>
    <sheetView zoomScale="65" zoomScaleNormal="65" zoomScalePageLayoutView="0" workbookViewId="0" topLeftCell="B3">
      <pane xSplit="3" ySplit="4" topLeftCell="E7" activePane="bottomRight" state="frozen"/>
      <selection pane="topLeft" activeCell="B3" sqref="B3"/>
      <selection pane="topRight" activeCell="E3" sqref="E3"/>
      <selection pane="bottomLeft" activeCell="B7" sqref="B7"/>
      <selection pane="bottomRight" activeCell="H6" sqref="H6:J6"/>
    </sheetView>
  </sheetViews>
  <sheetFormatPr defaultColWidth="9.00390625" defaultRowHeight="12.75"/>
  <cols>
    <col min="1" max="1" width="9.125" style="41" customWidth="1"/>
    <col min="2" max="2" width="28.125" style="41" customWidth="1"/>
    <col min="3" max="3" width="12.375" style="41" customWidth="1"/>
    <col min="4" max="4" width="13.125" style="41" customWidth="1"/>
    <col min="5" max="5" width="19.125" style="41" customWidth="1"/>
    <col min="6" max="6" width="17.375" style="41" customWidth="1"/>
    <col min="7" max="7" width="17.25390625" style="41" customWidth="1"/>
    <col min="8" max="8" width="18.75390625" style="41" customWidth="1"/>
    <col min="9" max="9" width="17.875" style="41" customWidth="1"/>
    <col min="10" max="10" width="19.125" style="41" customWidth="1"/>
    <col min="11" max="11" width="18.125" style="41" customWidth="1"/>
    <col min="12" max="12" width="18.00390625" style="41" customWidth="1"/>
    <col min="13" max="13" width="19.125" style="41" customWidth="1"/>
    <col min="14" max="16384" width="9.125" style="41" customWidth="1"/>
  </cols>
  <sheetData>
    <row r="1" spans="2:13" ht="34.5" customHeight="1">
      <c r="B1" s="111" t="s">
        <v>129</v>
      </c>
      <c r="C1" s="111"/>
      <c r="D1" s="111"/>
      <c r="E1" s="111"/>
      <c r="F1" s="111"/>
      <c r="G1" s="111"/>
      <c r="H1" s="111"/>
      <c r="I1" s="111"/>
      <c r="J1" s="111"/>
      <c r="M1" s="49" t="s">
        <v>130</v>
      </c>
    </row>
    <row r="2" ht="16.5" thickBot="1">
      <c r="B2" s="40"/>
    </row>
    <row r="3" spans="2:13" ht="16.5" thickBot="1">
      <c r="B3" s="112" t="s">
        <v>67</v>
      </c>
      <c r="C3" s="112" t="s">
        <v>93</v>
      </c>
      <c r="D3" s="112" t="s">
        <v>131</v>
      </c>
      <c r="E3" s="115" t="s">
        <v>132</v>
      </c>
      <c r="F3" s="116"/>
      <c r="G3" s="116"/>
      <c r="H3" s="116"/>
      <c r="I3" s="116"/>
      <c r="J3" s="116"/>
      <c r="K3" s="116"/>
      <c r="L3" s="116"/>
      <c r="M3" s="117"/>
    </row>
    <row r="4" spans="2:13" ht="16.5" thickBot="1">
      <c r="B4" s="113"/>
      <c r="C4" s="113"/>
      <c r="D4" s="113"/>
      <c r="E4" s="118" t="s">
        <v>133</v>
      </c>
      <c r="F4" s="119"/>
      <c r="G4" s="120"/>
      <c r="H4" s="115" t="s">
        <v>96</v>
      </c>
      <c r="I4" s="116"/>
      <c r="J4" s="116"/>
      <c r="K4" s="116"/>
      <c r="L4" s="116"/>
      <c r="M4" s="117"/>
    </row>
    <row r="5" spans="2:13" ht="102" customHeight="1" thickBot="1">
      <c r="B5" s="113"/>
      <c r="C5" s="113"/>
      <c r="D5" s="113"/>
      <c r="E5" s="121"/>
      <c r="F5" s="122"/>
      <c r="G5" s="123"/>
      <c r="H5" s="124" t="s">
        <v>134</v>
      </c>
      <c r="I5" s="125"/>
      <c r="J5" s="126"/>
      <c r="K5" s="124" t="s">
        <v>135</v>
      </c>
      <c r="L5" s="125"/>
      <c r="M5" s="126"/>
    </row>
    <row r="6" spans="2:13" ht="48" thickBot="1">
      <c r="B6" s="114"/>
      <c r="C6" s="114"/>
      <c r="D6" s="114"/>
      <c r="E6" s="45" t="s">
        <v>195</v>
      </c>
      <c r="F6" s="45" t="s">
        <v>196</v>
      </c>
      <c r="G6" s="45" t="s">
        <v>197</v>
      </c>
      <c r="H6" s="45" t="s">
        <v>195</v>
      </c>
      <c r="I6" s="45" t="s">
        <v>196</v>
      </c>
      <c r="J6" s="45" t="s">
        <v>197</v>
      </c>
      <c r="K6" s="45" t="s">
        <v>165</v>
      </c>
      <c r="L6" s="45" t="s">
        <v>166</v>
      </c>
      <c r="M6" s="45" t="s">
        <v>167</v>
      </c>
    </row>
    <row r="7" spans="2:13" ht="16.5" thickBot="1">
      <c r="B7" s="44">
        <v>1</v>
      </c>
      <c r="C7" s="45">
        <v>2</v>
      </c>
      <c r="D7" s="45">
        <v>3</v>
      </c>
      <c r="E7" s="45">
        <v>4</v>
      </c>
      <c r="F7" s="45">
        <v>5</v>
      </c>
      <c r="G7" s="45">
        <v>6</v>
      </c>
      <c r="H7" s="45">
        <v>7</v>
      </c>
      <c r="I7" s="45">
        <v>8</v>
      </c>
      <c r="J7" s="45">
        <v>9</v>
      </c>
      <c r="K7" s="45">
        <v>10</v>
      </c>
      <c r="L7" s="45">
        <v>11</v>
      </c>
      <c r="M7" s="45">
        <v>12</v>
      </c>
    </row>
    <row r="8" spans="2:13" ht="105.75" customHeight="1" thickBot="1">
      <c r="B8" s="46" t="s">
        <v>136</v>
      </c>
      <c r="C8" s="45">
        <v>1</v>
      </c>
      <c r="D8" s="45" t="s">
        <v>103</v>
      </c>
      <c r="E8" s="101">
        <f aca="true" t="shared" si="0" ref="E8:J8">E9+E11</f>
        <v>1319501</v>
      </c>
      <c r="F8" s="101">
        <f t="shared" si="0"/>
        <v>81130.22</v>
      </c>
      <c r="G8" s="101">
        <f t="shared" si="0"/>
        <v>0</v>
      </c>
      <c r="H8" s="101">
        <f t="shared" si="0"/>
        <v>1319501</v>
      </c>
      <c r="I8" s="101">
        <f t="shared" si="0"/>
        <v>81130.22</v>
      </c>
      <c r="J8" s="101">
        <f t="shared" si="0"/>
        <v>0</v>
      </c>
      <c r="K8" s="51"/>
      <c r="L8" s="51"/>
      <c r="M8" s="51"/>
    </row>
    <row r="9" spans="2:13" ht="143.25" customHeight="1" thickBot="1">
      <c r="B9" s="46" t="s">
        <v>137</v>
      </c>
      <c r="C9" s="45">
        <v>1001</v>
      </c>
      <c r="D9" s="45" t="s">
        <v>103</v>
      </c>
      <c r="E9" s="101">
        <f>H9</f>
        <v>817894</v>
      </c>
      <c r="F9" s="101">
        <f>I9</f>
        <v>81130.22</v>
      </c>
      <c r="G9" s="101">
        <f>J9</f>
        <v>0</v>
      </c>
      <c r="H9" s="101">
        <f>'таб. 2'!F23</f>
        <v>817894</v>
      </c>
      <c r="I9" s="101">
        <f>'таб. 2'!M23</f>
        <v>81130.22</v>
      </c>
      <c r="J9" s="101">
        <f>'таб. 2'!T23</f>
        <v>0</v>
      </c>
      <c r="K9" s="51"/>
      <c r="L9" s="51"/>
      <c r="M9" s="51"/>
    </row>
    <row r="10" spans="2:13" ht="54" customHeight="1" thickBot="1">
      <c r="B10" s="73" t="s">
        <v>137</v>
      </c>
      <c r="C10" s="43">
        <v>1001</v>
      </c>
      <c r="D10" s="43" t="s">
        <v>103</v>
      </c>
      <c r="E10" s="102"/>
      <c r="F10" s="102"/>
      <c r="G10" s="102"/>
      <c r="H10" s="102"/>
      <c r="I10" s="102"/>
      <c r="J10" s="102"/>
      <c r="K10" s="74"/>
      <c r="L10" s="74"/>
      <c r="M10" s="74"/>
    </row>
    <row r="11" spans="2:13" ht="48" thickBot="1">
      <c r="B11" s="46" t="s">
        <v>138</v>
      </c>
      <c r="C11" s="45">
        <v>2001</v>
      </c>
      <c r="D11" s="47"/>
      <c r="E11" s="101">
        <f>H11</f>
        <v>501607</v>
      </c>
      <c r="F11" s="101">
        <f>I11</f>
        <v>0</v>
      </c>
      <c r="G11" s="101">
        <f>J11</f>
        <v>0</v>
      </c>
      <c r="H11" s="101">
        <f>'таб. 2'!F21+'таб. 2'!F25+'таб. 2'!F26+'таб. 2'!F35+'таб. 2'!J35</f>
        <v>501607</v>
      </c>
      <c r="I11" s="101">
        <f>'таб. 2'!Q35+'таб. 2'!M35+'таб. 2'!M31+'таб. 2'!M26+'таб. 2'!M25+'таб. 2'!M21</f>
        <v>0</v>
      </c>
      <c r="J11" s="101">
        <f>'таб. 2'!T21+'таб. 2'!T25+'таб. 2'!T26+'таб. 2'!T31+'таб. 2'!T35+'таб. 2'!X35</f>
        <v>0</v>
      </c>
      <c r="K11" s="51"/>
      <c r="L11" s="51"/>
      <c r="M11" s="51"/>
    </row>
    <row r="12" spans="2:13" ht="54" customHeight="1" thickBot="1">
      <c r="B12" s="73" t="s">
        <v>137</v>
      </c>
      <c r="C12" s="43">
        <v>1001</v>
      </c>
      <c r="D12" s="43" t="s">
        <v>103</v>
      </c>
      <c r="E12" s="75"/>
      <c r="F12" s="75"/>
      <c r="G12" s="75"/>
      <c r="H12" s="75"/>
      <c r="I12" s="75"/>
      <c r="J12" s="75"/>
      <c r="K12" s="74"/>
      <c r="L12" s="74"/>
      <c r="M12" s="74"/>
    </row>
    <row r="13" spans="2:13" ht="48" thickBot="1">
      <c r="B13" s="46" t="s">
        <v>138</v>
      </c>
      <c r="C13" s="45">
        <v>2001</v>
      </c>
      <c r="D13" s="47"/>
      <c r="E13" s="52"/>
      <c r="F13" s="52"/>
      <c r="G13" s="52"/>
      <c r="H13" s="52"/>
      <c r="I13" s="52"/>
      <c r="J13" s="52"/>
      <c r="K13" s="51"/>
      <c r="L13" s="51"/>
      <c r="M13" s="51"/>
    </row>
    <row r="14" spans="2:13" ht="54" customHeight="1" thickBot="1">
      <c r="B14" s="73" t="s">
        <v>137</v>
      </c>
      <c r="C14" s="43">
        <v>1001</v>
      </c>
      <c r="D14" s="43" t="s">
        <v>103</v>
      </c>
      <c r="E14" s="75"/>
      <c r="F14" s="75"/>
      <c r="G14" s="75"/>
      <c r="H14" s="75"/>
      <c r="I14" s="75"/>
      <c r="J14" s="75"/>
      <c r="K14" s="74"/>
      <c r="L14" s="74"/>
      <c r="M14" s="74"/>
    </row>
    <row r="15" spans="2:13" ht="48" thickBot="1">
      <c r="B15" s="46" t="s">
        <v>138</v>
      </c>
      <c r="C15" s="45">
        <v>2001</v>
      </c>
      <c r="D15" s="47"/>
      <c r="E15" s="52"/>
      <c r="F15" s="52"/>
      <c r="G15" s="52"/>
      <c r="H15" s="52"/>
      <c r="I15" s="52"/>
      <c r="J15" s="52"/>
      <c r="K15" s="51"/>
      <c r="L15" s="51"/>
      <c r="M15" s="51"/>
    </row>
  </sheetData>
  <sheetProtection/>
  <mergeCells count="9">
    <mergeCell ref="B1:J1"/>
    <mergeCell ref="B3:B6"/>
    <mergeCell ref="C3:C6"/>
    <mergeCell ref="D3:D6"/>
    <mergeCell ref="E3:M3"/>
    <mergeCell ref="E4:G5"/>
    <mergeCell ref="H4:M4"/>
    <mergeCell ref="H5:J5"/>
    <mergeCell ref="K5:M5"/>
  </mergeCells>
  <hyperlinks>
    <hyperlink ref="H5" r:id="rId1" display="consultantplus://offline/ref=891A66472F5422D728CDBE0A2F11DC4A3BCC10A52151C04FF9D552ED84r3g5F"/>
    <hyperlink ref="K5" r:id="rId2" display="consultantplus://offline/ref=891A66472F5422D728CDBE0A2F11DC4A3BCD11A72359C04FF9D552ED84r3g5F"/>
  </hyperlinks>
  <printOptions/>
  <pageMargins left="0.3937007874015748" right="0.1968503937007874" top="0.3937007874015748" bottom="0.1968503937007874" header="0" footer="0"/>
  <pageSetup fitToHeight="1" fitToWidth="1" horizontalDpi="600" verticalDpi="600" orientation="landscape" paperSize="9" scale="63" r:id="rId3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32"/>
  <sheetViews>
    <sheetView zoomScalePageLayoutView="0" workbookViewId="0" topLeftCell="A4">
      <pane xSplit="2" ySplit="3" topLeftCell="C7" activePane="bottomRight" state="frozen"/>
      <selection pane="topLeft" activeCell="A4" sqref="A4"/>
      <selection pane="topRight" activeCell="C4" sqref="C4"/>
      <selection pane="bottomLeft" activeCell="A7" sqref="A7"/>
      <selection pane="bottomRight" activeCell="D12" sqref="D12"/>
    </sheetView>
  </sheetViews>
  <sheetFormatPr defaultColWidth="9.00390625" defaultRowHeight="12.75"/>
  <cols>
    <col min="1" max="1" width="9.125" style="41" customWidth="1"/>
    <col min="2" max="2" width="59.125" style="41" customWidth="1"/>
    <col min="3" max="3" width="18.625" style="41" customWidth="1"/>
    <col min="4" max="4" width="44.625" style="41" customWidth="1"/>
    <col min="5" max="5" width="12.875" style="41" customWidth="1"/>
    <col min="6" max="6" width="11.375" style="41" customWidth="1"/>
    <col min="7" max="7" width="11.625" style="41" customWidth="1"/>
    <col min="8" max="8" width="13.75390625" style="41" customWidth="1"/>
    <col min="9" max="9" width="13.25390625" style="41" customWidth="1"/>
    <col min="10" max="10" width="13.875" style="41" customWidth="1"/>
    <col min="11" max="12" width="12.875" style="41" customWidth="1"/>
    <col min="13" max="13" width="11.00390625" style="41" customWidth="1"/>
    <col min="14" max="16384" width="9.125" style="41" customWidth="1"/>
  </cols>
  <sheetData>
    <row r="1" ht="15.75" hidden="1">
      <c r="B1" s="40"/>
    </row>
    <row r="2" ht="15.75" hidden="1">
      <c r="B2" s="40"/>
    </row>
    <row r="3" spans="2:4" ht="15.75">
      <c r="B3" s="127" t="s">
        <v>168</v>
      </c>
      <c r="C3" s="127"/>
      <c r="D3" s="127"/>
    </row>
    <row r="4" spans="2:13" ht="22.5" customHeight="1">
      <c r="B4" s="130" t="s">
        <v>139</v>
      </c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</row>
    <row r="5" ht="16.5" thickBot="1">
      <c r="B5" s="40"/>
    </row>
    <row r="6" spans="2:4" ht="16.5" thickBot="1">
      <c r="B6" s="42" t="s">
        <v>67</v>
      </c>
      <c r="C6" s="43" t="s">
        <v>93</v>
      </c>
      <c r="D6" s="43" t="s">
        <v>68</v>
      </c>
    </row>
    <row r="7" spans="2:4" ht="16.5" thickBot="1">
      <c r="B7" s="44">
        <v>1</v>
      </c>
      <c r="C7" s="45">
        <v>2</v>
      </c>
      <c r="D7" s="45">
        <v>3</v>
      </c>
    </row>
    <row r="8" spans="2:4" ht="24" customHeight="1" thickBot="1">
      <c r="B8" s="76" t="s">
        <v>50</v>
      </c>
      <c r="C8" s="45">
        <v>10</v>
      </c>
      <c r="D8" s="51">
        <f>'таб. 2'!E36</f>
        <v>3700</v>
      </c>
    </row>
    <row r="9" spans="2:4" ht="24" customHeight="1" thickBot="1">
      <c r="B9" s="76" t="s">
        <v>128</v>
      </c>
      <c r="C9" s="45">
        <v>20</v>
      </c>
      <c r="D9" s="52">
        <f>(D8+D10)-D11</f>
        <v>0</v>
      </c>
    </row>
    <row r="10" spans="2:4" ht="26.25" customHeight="1" thickBot="1">
      <c r="B10" s="76" t="s">
        <v>140</v>
      </c>
      <c r="C10" s="45">
        <v>30</v>
      </c>
      <c r="D10" s="51">
        <f>'таб. 2'!E8</f>
        <v>4245985</v>
      </c>
    </row>
    <row r="11" spans="2:4" ht="27.75" customHeight="1" thickBot="1">
      <c r="B11" s="76" t="s">
        <v>141</v>
      </c>
      <c r="C11" s="45">
        <v>40</v>
      </c>
      <c r="D11" s="51">
        <f>'таб. 2'!E17</f>
        <v>4249685</v>
      </c>
    </row>
    <row r="12" ht="15.75">
      <c r="B12" s="40"/>
    </row>
    <row r="13" ht="22.5" customHeight="1">
      <c r="B13" s="80" t="s">
        <v>142</v>
      </c>
    </row>
    <row r="14" spans="2:4" ht="15.75">
      <c r="B14" s="127" t="s">
        <v>143</v>
      </c>
      <c r="C14" s="127"/>
      <c r="D14" s="127"/>
    </row>
    <row r="15" ht="16.5" thickBot="1">
      <c r="B15" s="40"/>
    </row>
    <row r="16" spans="2:4" ht="23.25" customHeight="1" thickBot="1">
      <c r="B16" s="42" t="s">
        <v>67</v>
      </c>
      <c r="C16" s="43" t="s">
        <v>93</v>
      </c>
      <c r="D16" s="43" t="s">
        <v>68</v>
      </c>
    </row>
    <row r="17" spans="2:4" ht="24" customHeight="1" thickBot="1">
      <c r="B17" s="44">
        <v>1</v>
      </c>
      <c r="C17" s="45">
        <v>2</v>
      </c>
      <c r="D17" s="45">
        <v>3</v>
      </c>
    </row>
    <row r="18" spans="2:4" ht="34.5" customHeight="1" thickBot="1">
      <c r="B18" s="78" t="s">
        <v>144</v>
      </c>
      <c r="C18" s="45">
        <v>10</v>
      </c>
      <c r="D18" s="47"/>
    </row>
    <row r="19" spans="2:4" ht="87" customHeight="1" thickBot="1">
      <c r="B19" s="79" t="s">
        <v>145</v>
      </c>
      <c r="C19" s="45">
        <v>20</v>
      </c>
      <c r="D19" s="77"/>
    </row>
    <row r="20" spans="2:4" ht="59.25" customHeight="1" thickBot="1">
      <c r="B20" s="76" t="s">
        <v>146</v>
      </c>
      <c r="C20" s="45">
        <v>30</v>
      </c>
      <c r="D20" s="47"/>
    </row>
    <row r="21" spans="2:4" ht="36.75" customHeight="1">
      <c r="B21" s="129" t="s">
        <v>176</v>
      </c>
      <c r="C21" s="129"/>
      <c r="D21" s="129"/>
    </row>
    <row r="22" spans="2:4" ht="30.75" customHeight="1">
      <c r="B22" s="131" t="s">
        <v>147</v>
      </c>
      <c r="C22" s="131"/>
      <c r="D22" s="131"/>
    </row>
    <row r="23" spans="2:4" ht="16.5">
      <c r="B23" s="80" t="s">
        <v>148</v>
      </c>
      <c r="C23" s="82"/>
      <c r="D23" s="82"/>
    </row>
    <row r="24" spans="3:4" ht="16.5">
      <c r="C24" s="82"/>
      <c r="D24" s="82"/>
    </row>
    <row r="25" spans="2:4" ht="36.75" customHeight="1">
      <c r="B25" s="129" t="s">
        <v>153</v>
      </c>
      <c r="C25" s="129"/>
      <c r="D25" s="129"/>
    </row>
    <row r="26" spans="2:4" ht="33" customHeight="1">
      <c r="B26" s="128" t="s">
        <v>149</v>
      </c>
      <c r="C26" s="128"/>
      <c r="D26" s="128"/>
    </row>
    <row r="27" spans="2:4" ht="16.5">
      <c r="B27" s="80"/>
      <c r="C27" s="82"/>
      <c r="D27" s="82"/>
    </row>
    <row r="28" spans="2:4" ht="33" customHeight="1">
      <c r="B28" s="129" t="s">
        <v>188</v>
      </c>
      <c r="C28" s="129"/>
      <c r="D28" s="129"/>
    </row>
    <row r="29" spans="2:4" ht="20.25" customHeight="1">
      <c r="B29" s="83" t="s">
        <v>150</v>
      </c>
      <c r="C29" s="81"/>
      <c r="D29" s="81"/>
    </row>
    <row r="30" spans="2:4" ht="16.5">
      <c r="B30" s="80"/>
      <c r="C30" s="82"/>
      <c r="D30" s="82"/>
    </row>
    <row r="31" spans="2:4" ht="24" customHeight="1">
      <c r="B31" s="84" t="str">
        <f>Титульный!A10</f>
        <v>" 10 " января  2018 г.</v>
      </c>
      <c r="C31" s="82"/>
      <c r="D31" s="82"/>
    </row>
    <row r="32" spans="2:4" ht="16.5">
      <c r="B32" s="80" t="s">
        <v>151</v>
      </c>
      <c r="C32" s="82"/>
      <c r="D32" s="82"/>
    </row>
  </sheetData>
  <sheetProtection/>
  <mergeCells count="8">
    <mergeCell ref="B3:D3"/>
    <mergeCell ref="B26:D26"/>
    <mergeCell ref="B28:D28"/>
    <mergeCell ref="B4:M4"/>
    <mergeCell ref="B14:D14"/>
    <mergeCell ref="B21:D21"/>
    <mergeCell ref="B22:D22"/>
    <mergeCell ref="B25:D25"/>
  </mergeCells>
  <hyperlinks>
    <hyperlink ref="B19" r:id="rId1" display="consultantplus://offline/ref=891A66472F5422D728CDBE0A2F11DC4A3BCD11A52352C04FF9D552ED84r3g5F"/>
  </hyperlinks>
  <printOptions/>
  <pageMargins left="0.5905511811023623" right="0.1968503937007874" top="0.3937007874015748" bottom="0.1968503937007874" header="0" footer="0"/>
  <pageSetup fitToHeight="1" fitToWidth="1" horizontalDpi="600" verticalDpi="600" orientation="landscape" paperSize="9" scale="58"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52"/>
  <sheetViews>
    <sheetView zoomScalePageLayoutView="0" workbookViewId="0" topLeftCell="A13">
      <selection activeCell="AK52" sqref="AK52:AM52"/>
    </sheetView>
  </sheetViews>
  <sheetFormatPr defaultColWidth="0.875" defaultRowHeight="12.75"/>
  <cols>
    <col min="1" max="16384" width="0.875" style="28" customWidth="1"/>
  </cols>
  <sheetData>
    <row r="1" spans="97:167" s="1" customFormat="1" ht="33" customHeight="1"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243" t="s">
        <v>58</v>
      </c>
      <c r="EE1" s="243"/>
      <c r="EF1" s="243"/>
      <c r="EG1" s="243"/>
      <c r="EH1" s="243"/>
      <c r="EI1" s="243"/>
      <c r="EJ1" s="243"/>
      <c r="EK1" s="243"/>
      <c r="EL1" s="243"/>
      <c r="EM1" s="243"/>
      <c r="EN1" s="243"/>
      <c r="EO1" s="243"/>
      <c r="EP1" s="243"/>
      <c r="EQ1" s="243"/>
      <c r="ER1" s="243"/>
      <c r="ES1" s="243"/>
      <c r="ET1" s="243"/>
      <c r="EU1" s="243"/>
      <c r="EV1" s="243"/>
      <c r="EW1" s="243"/>
      <c r="EX1" s="243"/>
      <c r="EY1" s="243"/>
      <c r="EZ1" s="243"/>
      <c r="FA1" s="243"/>
      <c r="FB1" s="243"/>
      <c r="FC1" s="243"/>
      <c r="FD1" s="243"/>
      <c r="FE1" s="243"/>
      <c r="FF1" s="243"/>
      <c r="FG1" s="243"/>
      <c r="FH1" s="243"/>
      <c r="FI1" s="243"/>
      <c r="FJ1" s="243"/>
      <c r="FK1" s="243"/>
    </row>
    <row r="2" spans="97:167" s="1" customFormat="1" ht="9" customHeight="1">
      <c r="CS2" s="39"/>
      <c r="CT2" s="39"/>
      <c r="CU2" s="39"/>
      <c r="CV2" s="39"/>
      <c r="CW2" s="39"/>
      <c r="CX2" s="39"/>
      <c r="CY2" s="39"/>
      <c r="CZ2" s="39"/>
      <c r="DA2" s="39"/>
      <c r="DB2" s="39"/>
      <c r="DC2" s="39"/>
      <c r="DD2" s="39"/>
      <c r="DE2" s="39"/>
      <c r="DF2" s="39"/>
      <c r="DG2" s="39"/>
      <c r="DH2" s="39"/>
      <c r="DI2" s="39"/>
      <c r="DJ2" s="39"/>
      <c r="DK2" s="39"/>
      <c r="DL2" s="39"/>
      <c r="DM2" s="39"/>
      <c r="DN2" s="39"/>
      <c r="DO2" s="39"/>
      <c r="DP2" s="39"/>
      <c r="DQ2" s="39"/>
      <c r="DR2" s="39"/>
      <c r="DS2" s="39"/>
      <c r="DT2" s="39"/>
      <c r="DU2" s="39"/>
      <c r="DV2" s="39"/>
      <c r="DW2" s="39"/>
      <c r="DX2" s="39"/>
      <c r="DY2" s="39"/>
      <c r="DZ2" s="39"/>
      <c r="EA2" s="39"/>
      <c r="EB2" s="39"/>
      <c r="EC2" s="39"/>
      <c r="ED2" s="243"/>
      <c r="EE2" s="243"/>
      <c r="EF2" s="243"/>
      <c r="EG2" s="243"/>
      <c r="EH2" s="243"/>
      <c r="EI2" s="243"/>
      <c r="EJ2" s="243"/>
      <c r="EK2" s="243"/>
      <c r="EL2" s="243"/>
      <c r="EM2" s="243"/>
      <c r="EN2" s="243"/>
      <c r="EO2" s="243"/>
      <c r="EP2" s="243"/>
      <c r="EQ2" s="243"/>
      <c r="ER2" s="243"/>
      <c r="ES2" s="243"/>
      <c r="ET2" s="243"/>
      <c r="EU2" s="243"/>
      <c r="EV2" s="243"/>
      <c r="EW2" s="243"/>
      <c r="EX2" s="243"/>
      <c r="EY2" s="243"/>
      <c r="EZ2" s="243"/>
      <c r="FA2" s="243"/>
      <c r="FB2" s="243"/>
      <c r="FC2" s="243"/>
      <c r="FD2" s="243"/>
      <c r="FE2" s="243"/>
      <c r="FF2" s="243"/>
      <c r="FG2" s="243"/>
      <c r="FH2" s="243"/>
      <c r="FI2" s="243"/>
      <c r="FJ2" s="243"/>
      <c r="FK2" s="243"/>
    </row>
    <row r="3" spans="97:167" s="1" customFormat="1" ht="20.25" customHeight="1">
      <c r="CS3" s="39"/>
      <c r="CT3" s="39"/>
      <c r="CU3" s="39"/>
      <c r="CV3" s="39"/>
      <c r="CW3" s="39"/>
      <c r="CX3" s="39"/>
      <c r="CY3" s="39"/>
      <c r="CZ3" s="39"/>
      <c r="DA3" s="39"/>
      <c r="DB3" s="39"/>
      <c r="DC3" s="39"/>
      <c r="DD3" s="39"/>
      <c r="DE3" s="39"/>
      <c r="DF3" s="39"/>
      <c r="DG3" s="39"/>
      <c r="DH3" s="39"/>
      <c r="DI3" s="39"/>
      <c r="DJ3" s="39"/>
      <c r="DK3" s="39"/>
      <c r="DL3" s="39"/>
      <c r="DM3" s="39"/>
      <c r="DN3" s="39"/>
      <c r="DO3" s="39"/>
      <c r="DP3" s="39"/>
      <c r="DQ3" s="39"/>
      <c r="DR3" s="39"/>
      <c r="DS3" s="39"/>
      <c r="DT3" s="39"/>
      <c r="DU3" s="39"/>
      <c r="DV3" s="39"/>
      <c r="DW3" s="39"/>
      <c r="DX3" s="39"/>
      <c r="DY3" s="39"/>
      <c r="DZ3" s="39"/>
      <c r="EA3" s="39"/>
      <c r="EB3" s="39"/>
      <c r="EC3" s="39"/>
      <c r="ED3" s="243"/>
      <c r="EE3" s="243"/>
      <c r="EF3" s="243"/>
      <c r="EG3" s="243"/>
      <c r="EH3" s="243"/>
      <c r="EI3" s="243"/>
      <c r="EJ3" s="243"/>
      <c r="EK3" s="243"/>
      <c r="EL3" s="243"/>
      <c r="EM3" s="243"/>
      <c r="EN3" s="243"/>
      <c r="EO3" s="243"/>
      <c r="EP3" s="243"/>
      <c r="EQ3" s="243"/>
      <c r="ER3" s="243"/>
      <c r="ES3" s="243"/>
      <c r="ET3" s="243"/>
      <c r="EU3" s="243"/>
      <c r="EV3" s="243"/>
      <c r="EW3" s="243"/>
      <c r="EX3" s="243"/>
      <c r="EY3" s="243"/>
      <c r="EZ3" s="243"/>
      <c r="FA3" s="243"/>
      <c r="FB3" s="243"/>
      <c r="FC3" s="243"/>
      <c r="FD3" s="243"/>
      <c r="FE3" s="243"/>
      <c r="FF3" s="243"/>
      <c r="FG3" s="243"/>
      <c r="FH3" s="243"/>
      <c r="FI3" s="243"/>
      <c r="FJ3" s="243"/>
      <c r="FK3" s="243"/>
    </row>
    <row r="4" s="1" customFormat="1" ht="6" customHeight="1"/>
    <row r="5" spans="68:167" s="2" customFormat="1" ht="10.5" customHeight="1">
      <c r="BP5" s="184" t="s">
        <v>25</v>
      </c>
      <c r="BQ5" s="184"/>
      <c r="BR5" s="184"/>
      <c r="BS5" s="184"/>
      <c r="BT5" s="184"/>
      <c r="BU5" s="184"/>
      <c r="BV5" s="184"/>
      <c r="BW5" s="184"/>
      <c r="BX5" s="184"/>
      <c r="BY5" s="184"/>
      <c r="BZ5" s="184"/>
      <c r="CA5" s="184"/>
      <c r="CB5" s="184"/>
      <c r="CC5" s="184"/>
      <c r="CD5" s="184"/>
      <c r="CE5" s="184"/>
      <c r="CF5" s="184"/>
      <c r="CG5" s="184"/>
      <c r="CH5" s="184"/>
      <c r="CI5" s="184"/>
      <c r="CJ5" s="184"/>
      <c r="CK5" s="184"/>
      <c r="CL5" s="184"/>
      <c r="CM5" s="184"/>
      <c r="CN5" s="184"/>
      <c r="CO5" s="184"/>
      <c r="CP5" s="184"/>
      <c r="CQ5" s="184"/>
      <c r="CR5" s="184"/>
      <c r="CS5" s="184"/>
      <c r="CT5" s="184"/>
      <c r="CU5" s="184"/>
      <c r="CV5" s="184"/>
      <c r="CW5" s="184"/>
      <c r="CX5" s="184"/>
      <c r="CY5" s="184"/>
      <c r="CZ5" s="184"/>
      <c r="DA5" s="184"/>
      <c r="DB5" s="184"/>
      <c r="DC5" s="184"/>
      <c r="DD5" s="184"/>
      <c r="DE5" s="184"/>
      <c r="DF5" s="184"/>
      <c r="DG5" s="184"/>
      <c r="DH5" s="184"/>
      <c r="DI5" s="184"/>
      <c r="DJ5" s="184"/>
      <c r="DK5" s="184"/>
      <c r="DL5" s="184"/>
      <c r="DM5" s="184"/>
      <c r="DN5" s="184"/>
      <c r="DO5" s="184"/>
      <c r="DP5" s="184"/>
      <c r="DQ5" s="184"/>
      <c r="DR5" s="184"/>
      <c r="DS5" s="184"/>
      <c r="DT5" s="184"/>
      <c r="DU5" s="184"/>
      <c r="DV5" s="184"/>
      <c r="DW5" s="184"/>
      <c r="DX5" s="184"/>
      <c r="DY5" s="184"/>
      <c r="DZ5" s="184"/>
      <c r="EA5" s="184"/>
      <c r="EB5" s="184"/>
      <c r="EC5" s="184"/>
      <c r="ED5" s="184"/>
      <c r="EE5" s="184"/>
      <c r="EF5" s="184"/>
      <c r="EG5" s="184"/>
      <c r="EH5" s="184"/>
      <c r="EI5" s="184"/>
      <c r="EJ5" s="184"/>
      <c r="EK5" s="184"/>
      <c r="EL5" s="184"/>
      <c r="EM5" s="184"/>
      <c r="EN5" s="184"/>
      <c r="EO5" s="184"/>
      <c r="EP5" s="184"/>
      <c r="EQ5" s="184"/>
      <c r="ER5" s="184"/>
      <c r="ES5" s="184"/>
      <c r="ET5" s="184"/>
      <c r="EU5" s="184"/>
      <c r="EV5" s="184"/>
      <c r="EW5" s="184"/>
      <c r="EX5" s="184"/>
      <c r="EY5" s="184"/>
      <c r="EZ5" s="184"/>
      <c r="FA5" s="184"/>
      <c r="FB5" s="184"/>
      <c r="FC5" s="184"/>
      <c r="FD5" s="184"/>
      <c r="FE5" s="184"/>
      <c r="FF5" s="184"/>
      <c r="FG5" s="184"/>
      <c r="FH5" s="184"/>
      <c r="FI5" s="184"/>
      <c r="FJ5" s="184"/>
      <c r="FK5" s="184"/>
    </row>
    <row r="6" spans="68:167" s="2" customFormat="1" ht="10.5" customHeight="1">
      <c r="BP6" s="225"/>
      <c r="BQ6" s="225"/>
      <c r="BR6" s="225"/>
      <c r="BS6" s="225"/>
      <c r="BT6" s="225"/>
      <c r="BU6" s="225"/>
      <c r="BV6" s="225"/>
      <c r="BW6" s="225"/>
      <c r="BX6" s="225"/>
      <c r="BY6" s="225"/>
      <c r="BZ6" s="225"/>
      <c r="CA6" s="225"/>
      <c r="CB6" s="225"/>
      <c r="CC6" s="225"/>
      <c r="CD6" s="225"/>
      <c r="CE6" s="225"/>
      <c r="CF6" s="225"/>
      <c r="CG6" s="225"/>
      <c r="CH6" s="225"/>
      <c r="CI6" s="225"/>
      <c r="CJ6" s="225"/>
      <c r="CK6" s="225"/>
      <c r="CL6" s="225"/>
      <c r="CM6" s="225"/>
      <c r="CN6" s="225"/>
      <c r="CO6" s="225"/>
      <c r="CP6" s="225"/>
      <c r="CQ6" s="225"/>
      <c r="CR6" s="225"/>
      <c r="CS6" s="225"/>
      <c r="CT6" s="225"/>
      <c r="CU6" s="225"/>
      <c r="CV6" s="225"/>
      <c r="CW6" s="225"/>
      <c r="CX6" s="225"/>
      <c r="CY6" s="225"/>
      <c r="CZ6" s="225"/>
      <c r="DA6" s="225"/>
      <c r="DB6" s="225"/>
      <c r="DC6" s="225"/>
      <c r="DD6" s="225"/>
      <c r="DE6" s="225"/>
      <c r="DF6" s="225"/>
      <c r="DG6" s="225"/>
      <c r="DH6" s="225"/>
      <c r="DI6" s="225"/>
      <c r="DJ6" s="225"/>
      <c r="DK6" s="225"/>
      <c r="DL6" s="225"/>
      <c r="DM6" s="225"/>
      <c r="DN6" s="225"/>
      <c r="DO6" s="225"/>
      <c r="DP6" s="225"/>
      <c r="DQ6" s="225"/>
      <c r="DR6" s="225"/>
      <c r="DS6" s="225"/>
      <c r="DT6" s="225"/>
      <c r="DU6" s="225"/>
      <c r="DV6" s="225"/>
      <c r="DW6" s="225"/>
      <c r="DX6" s="225"/>
      <c r="DY6" s="225"/>
      <c r="DZ6" s="225"/>
      <c r="EA6" s="225"/>
      <c r="EB6" s="225"/>
      <c r="EC6" s="225"/>
      <c r="ED6" s="225"/>
      <c r="EE6" s="225"/>
      <c r="EF6" s="225"/>
      <c r="EG6" s="225"/>
      <c r="EH6" s="225"/>
      <c r="EI6" s="225"/>
      <c r="EJ6" s="225"/>
      <c r="EK6" s="225"/>
      <c r="EL6" s="225"/>
      <c r="EM6" s="225"/>
      <c r="EN6" s="225"/>
      <c r="EO6" s="225"/>
      <c r="EP6" s="225"/>
      <c r="EQ6" s="225"/>
      <c r="ER6" s="225"/>
      <c r="ES6" s="225"/>
      <c r="ET6" s="225"/>
      <c r="EU6" s="225"/>
      <c r="EV6" s="225"/>
      <c r="EW6" s="225"/>
      <c r="EX6" s="225"/>
      <c r="EY6" s="225"/>
      <c r="EZ6" s="225"/>
      <c r="FA6" s="225"/>
      <c r="FB6" s="225"/>
      <c r="FC6" s="225"/>
      <c r="FD6" s="225"/>
      <c r="FE6" s="225"/>
      <c r="FF6" s="225"/>
      <c r="FG6" s="225"/>
      <c r="FH6" s="225"/>
      <c r="FI6" s="225"/>
      <c r="FJ6" s="225"/>
      <c r="FK6" s="225"/>
    </row>
    <row r="7" spans="68:167" s="1" customFormat="1" ht="9.75" customHeight="1">
      <c r="BP7" s="144" t="s">
        <v>26</v>
      </c>
      <c r="BQ7" s="144"/>
      <c r="BR7" s="144"/>
      <c r="BS7" s="144"/>
      <c r="BT7" s="144"/>
      <c r="BU7" s="144"/>
      <c r="BV7" s="144"/>
      <c r="BW7" s="144"/>
      <c r="BX7" s="144"/>
      <c r="BY7" s="144"/>
      <c r="BZ7" s="144"/>
      <c r="CA7" s="144"/>
      <c r="CB7" s="144"/>
      <c r="CC7" s="144"/>
      <c r="CD7" s="144"/>
      <c r="CE7" s="144"/>
      <c r="CF7" s="144"/>
      <c r="CG7" s="144"/>
      <c r="CH7" s="144"/>
      <c r="CI7" s="144"/>
      <c r="CJ7" s="144"/>
      <c r="CK7" s="144"/>
      <c r="CL7" s="144"/>
      <c r="CM7" s="144"/>
      <c r="CN7" s="144"/>
      <c r="CO7" s="144"/>
      <c r="CP7" s="144"/>
      <c r="CQ7" s="144"/>
      <c r="CR7" s="144"/>
      <c r="CS7" s="144"/>
      <c r="CT7" s="144"/>
      <c r="CU7" s="144"/>
      <c r="CV7" s="144"/>
      <c r="CW7" s="144"/>
      <c r="CX7" s="144"/>
      <c r="CY7" s="144"/>
      <c r="CZ7" s="144"/>
      <c r="DA7" s="144"/>
      <c r="DB7" s="144"/>
      <c r="DC7" s="144"/>
      <c r="DD7" s="144"/>
      <c r="DE7" s="144"/>
      <c r="DF7" s="144"/>
      <c r="DG7" s="144"/>
      <c r="DH7" s="144"/>
      <c r="DI7" s="144"/>
      <c r="DJ7" s="144"/>
      <c r="DK7" s="144"/>
      <c r="DL7" s="144"/>
      <c r="DM7" s="144"/>
      <c r="DN7" s="144"/>
      <c r="DO7" s="144"/>
      <c r="DP7" s="144"/>
      <c r="DQ7" s="144"/>
      <c r="DR7" s="144"/>
      <c r="DS7" s="144"/>
      <c r="DT7" s="144"/>
      <c r="DU7" s="144"/>
      <c r="DV7" s="144"/>
      <c r="DW7" s="144"/>
      <c r="DX7" s="144"/>
      <c r="DY7" s="144"/>
      <c r="DZ7" s="144"/>
      <c r="EA7" s="144"/>
      <c r="EB7" s="144"/>
      <c r="EC7" s="144"/>
      <c r="ED7" s="144"/>
      <c r="EE7" s="144"/>
      <c r="EF7" s="144"/>
      <c r="EG7" s="144"/>
      <c r="EH7" s="144"/>
      <c r="EI7" s="144"/>
      <c r="EJ7" s="144"/>
      <c r="EK7" s="144"/>
      <c r="EL7" s="144"/>
      <c r="EM7" s="144"/>
      <c r="EN7" s="144"/>
      <c r="EO7" s="144"/>
      <c r="EP7" s="144"/>
      <c r="EQ7" s="144"/>
      <c r="ER7" s="144"/>
      <c r="ES7" s="144"/>
      <c r="ET7" s="144"/>
      <c r="EU7" s="144"/>
      <c r="EV7" s="144"/>
      <c r="EW7" s="144"/>
      <c r="EX7" s="144"/>
      <c r="EY7" s="144"/>
      <c r="EZ7" s="144"/>
      <c r="FA7" s="144"/>
      <c r="FB7" s="144"/>
      <c r="FC7" s="144"/>
      <c r="FD7" s="144"/>
      <c r="FE7" s="144"/>
      <c r="FF7" s="144"/>
      <c r="FG7" s="144"/>
      <c r="FH7" s="144"/>
      <c r="FI7" s="144"/>
      <c r="FJ7" s="144"/>
      <c r="FK7" s="144"/>
    </row>
    <row r="8" spans="68:167" s="2" customFormat="1" ht="10.5" customHeight="1">
      <c r="BP8" s="225"/>
      <c r="BQ8" s="225"/>
      <c r="BR8" s="225"/>
      <c r="BS8" s="225"/>
      <c r="BT8" s="225"/>
      <c r="BU8" s="225"/>
      <c r="BV8" s="225"/>
      <c r="BW8" s="225"/>
      <c r="BX8" s="225"/>
      <c r="BY8" s="225"/>
      <c r="BZ8" s="225"/>
      <c r="CA8" s="225"/>
      <c r="CB8" s="225"/>
      <c r="CC8" s="225"/>
      <c r="CD8" s="225"/>
      <c r="CE8" s="225"/>
      <c r="CF8" s="225"/>
      <c r="CG8" s="225"/>
      <c r="CH8" s="225"/>
      <c r="CI8" s="225"/>
      <c r="CJ8" s="225"/>
      <c r="CK8" s="225"/>
      <c r="CL8" s="225"/>
      <c r="CM8" s="225"/>
      <c r="CN8" s="225"/>
      <c r="CO8" s="225"/>
      <c r="CP8" s="225"/>
      <c r="CQ8" s="225"/>
      <c r="CR8" s="225"/>
      <c r="CS8" s="225"/>
      <c r="CT8" s="225"/>
      <c r="CU8" s="225"/>
      <c r="CV8" s="225"/>
      <c r="CW8" s="225"/>
      <c r="CX8" s="225"/>
      <c r="CY8" s="225"/>
      <c r="CZ8" s="225"/>
      <c r="DA8" s="225"/>
      <c r="DB8" s="225"/>
      <c r="DC8" s="225"/>
      <c r="DD8" s="225"/>
      <c r="DE8" s="225"/>
      <c r="DF8" s="225"/>
      <c r="DG8" s="225"/>
      <c r="DH8" s="225"/>
      <c r="DI8" s="225"/>
      <c r="DJ8" s="225"/>
      <c r="DK8" s="225"/>
      <c r="DL8" s="225"/>
      <c r="DM8" s="225"/>
      <c r="DN8" s="225"/>
      <c r="DO8" s="225"/>
      <c r="DP8" s="225"/>
      <c r="DQ8" s="225"/>
      <c r="DR8" s="225"/>
      <c r="DS8" s="225"/>
      <c r="DT8" s="225"/>
      <c r="DU8" s="225"/>
      <c r="DV8" s="225"/>
      <c r="DW8" s="225"/>
      <c r="DX8" s="225"/>
      <c r="DY8" s="225"/>
      <c r="DZ8" s="225"/>
      <c r="EA8" s="225"/>
      <c r="EB8" s="225"/>
      <c r="EC8" s="225"/>
      <c r="ED8" s="225"/>
      <c r="EE8" s="225"/>
      <c r="EF8" s="225"/>
      <c r="EG8" s="225"/>
      <c r="EH8" s="225"/>
      <c r="EI8" s="225"/>
      <c r="EJ8" s="225"/>
      <c r="EK8" s="225"/>
      <c r="EL8" s="225"/>
      <c r="EM8" s="225"/>
      <c r="EN8" s="225"/>
      <c r="EO8" s="225"/>
      <c r="EP8" s="225"/>
      <c r="EQ8" s="225"/>
      <c r="ER8" s="225"/>
      <c r="ES8" s="225"/>
      <c r="ET8" s="225"/>
      <c r="EU8" s="225"/>
      <c r="EV8" s="225"/>
      <c r="EW8" s="225"/>
      <c r="EX8" s="225"/>
      <c r="EY8" s="225"/>
      <c r="EZ8" s="225"/>
      <c r="FA8" s="225"/>
      <c r="FB8" s="225"/>
      <c r="FC8" s="225"/>
      <c r="FD8" s="225"/>
      <c r="FE8" s="225"/>
      <c r="FF8" s="225"/>
      <c r="FG8" s="225"/>
      <c r="FH8" s="225"/>
      <c r="FI8" s="225"/>
      <c r="FJ8" s="225"/>
      <c r="FK8" s="225"/>
    </row>
    <row r="9" spans="68:167" s="1" customFormat="1" ht="9.75" customHeight="1">
      <c r="BP9" s="143" t="s">
        <v>27</v>
      </c>
      <c r="BQ9" s="143"/>
      <c r="BR9" s="143"/>
      <c r="BS9" s="143"/>
      <c r="BT9" s="143"/>
      <c r="BU9" s="143"/>
      <c r="BV9" s="143"/>
      <c r="BW9" s="143"/>
      <c r="BX9" s="143"/>
      <c r="BY9" s="143"/>
      <c r="BZ9" s="143"/>
      <c r="CA9" s="143"/>
      <c r="CB9" s="143"/>
      <c r="CC9" s="143"/>
      <c r="CD9" s="143"/>
      <c r="CE9" s="143"/>
      <c r="CF9" s="143"/>
      <c r="CG9" s="143"/>
      <c r="CH9" s="143"/>
      <c r="CI9" s="143"/>
      <c r="CJ9" s="143"/>
      <c r="CK9" s="143"/>
      <c r="CL9" s="143"/>
      <c r="CM9" s="143"/>
      <c r="CN9" s="143"/>
      <c r="CO9" s="143"/>
      <c r="CP9" s="143"/>
      <c r="CQ9" s="143"/>
      <c r="CR9" s="143"/>
      <c r="CS9" s="143"/>
      <c r="CT9" s="143"/>
      <c r="CU9" s="143"/>
      <c r="CV9" s="143"/>
      <c r="CW9" s="143"/>
      <c r="CX9" s="143"/>
      <c r="CY9" s="143"/>
      <c r="CZ9" s="143"/>
      <c r="DA9" s="143"/>
      <c r="DB9" s="143"/>
      <c r="DC9" s="143"/>
      <c r="DD9" s="143"/>
      <c r="DE9" s="143"/>
      <c r="DF9" s="143"/>
      <c r="DG9" s="143"/>
      <c r="DH9" s="143"/>
      <c r="DI9" s="143"/>
      <c r="DJ9" s="143"/>
      <c r="DK9" s="143"/>
      <c r="DL9" s="143"/>
      <c r="DM9" s="143"/>
      <c r="DN9" s="143"/>
      <c r="DO9" s="143"/>
      <c r="DP9" s="143"/>
      <c r="DQ9" s="143"/>
      <c r="DR9" s="143"/>
      <c r="DS9" s="143"/>
      <c r="DT9" s="143"/>
      <c r="DU9" s="143"/>
      <c r="DV9" s="143"/>
      <c r="DW9" s="143"/>
      <c r="DX9" s="143"/>
      <c r="DY9" s="143"/>
      <c r="DZ9" s="143"/>
      <c r="EA9" s="143"/>
      <c r="EB9" s="143"/>
      <c r="EC9" s="143"/>
      <c r="ED9" s="143"/>
      <c r="EE9" s="143"/>
      <c r="EF9" s="143"/>
      <c r="EG9" s="143"/>
      <c r="EH9" s="143"/>
      <c r="EI9" s="143"/>
      <c r="EJ9" s="143"/>
      <c r="EK9" s="143"/>
      <c r="EL9" s="143"/>
      <c r="EM9" s="143"/>
      <c r="EN9" s="143"/>
      <c r="EO9" s="143"/>
      <c r="EP9" s="143"/>
      <c r="EQ9" s="143"/>
      <c r="ER9" s="143"/>
      <c r="ES9" s="143"/>
      <c r="ET9" s="143"/>
      <c r="EU9" s="143"/>
      <c r="EV9" s="143"/>
      <c r="EW9" s="143"/>
      <c r="EX9" s="143"/>
      <c r="EY9" s="143"/>
      <c r="EZ9" s="143"/>
      <c r="FA9" s="143"/>
      <c r="FB9" s="143"/>
      <c r="FC9" s="143"/>
      <c r="FD9" s="143"/>
      <c r="FE9" s="143"/>
      <c r="FF9" s="143"/>
      <c r="FG9" s="143"/>
      <c r="FH9" s="143"/>
      <c r="FI9" s="143"/>
      <c r="FJ9" s="143"/>
      <c r="FK9" s="143"/>
    </row>
    <row r="10" spans="68:167" s="2" customFormat="1" ht="10.5" customHeight="1">
      <c r="BP10" s="138"/>
      <c r="BQ10" s="138"/>
      <c r="BR10" s="138"/>
      <c r="BS10" s="138"/>
      <c r="BT10" s="138"/>
      <c r="BU10" s="138"/>
      <c r="BV10" s="138"/>
      <c r="BW10" s="138"/>
      <c r="BX10" s="138"/>
      <c r="BY10" s="138"/>
      <c r="BZ10" s="138"/>
      <c r="CA10" s="138"/>
      <c r="CB10" s="138"/>
      <c r="CC10" s="138"/>
      <c r="CD10" s="138"/>
      <c r="CE10" s="138"/>
      <c r="CF10" s="138"/>
      <c r="CG10" s="138"/>
      <c r="CH10" s="138"/>
      <c r="CI10" s="138"/>
      <c r="CJ10" s="138"/>
      <c r="CK10" s="138"/>
      <c r="CL10" s="3"/>
      <c r="CM10" s="3"/>
      <c r="DT10" s="3"/>
      <c r="DU10" s="3"/>
      <c r="DV10" s="3"/>
      <c r="DW10" s="3"/>
      <c r="DX10" s="3"/>
      <c r="DY10" s="138"/>
      <c r="DZ10" s="138"/>
      <c r="EA10" s="138"/>
      <c r="EB10" s="138"/>
      <c r="EC10" s="138"/>
      <c r="ED10" s="138"/>
      <c r="EE10" s="138"/>
      <c r="EF10" s="138"/>
      <c r="EG10" s="138"/>
      <c r="EH10" s="138"/>
      <c r="EI10" s="138"/>
      <c r="EJ10" s="138"/>
      <c r="EK10" s="138"/>
      <c r="EL10" s="138"/>
      <c r="EM10" s="138"/>
      <c r="EN10" s="138"/>
      <c r="EO10" s="138"/>
      <c r="EP10" s="138"/>
      <c r="EQ10" s="138"/>
      <c r="ER10" s="138"/>
      <c r="ES10" s="138"/>
      <c r="ET10" s="138"/>
      <c r="EU10" s="138"/>
      <c r="EV10" s="138"/>
      <c r="EW10" s="138"/>
      <c r="EX10" s="138"/>
      <c r="EY10" s="138"/>
      <c r="EZ10" s="138"/>
      <c r="FA10" s="138"/>
      <c r="FB10" s="138"/>
      <c r="FC10" s="138"/>
      <c r="FD10" s="138"/>
      <c r="FE10" s="138"/>
      <c r="FF10" s="138"/>
      <c r="FG10" s="138"/>
      <c r="FH10" s="138"/>
      <c r="FI10" s="138"/>
      <c r="FJ10" s="138"/>
      <c r="FK10" s="138"/>
    </row>
    <row r="11" spans="68:167" s="1" customFormat="1" ht="9.75" customHeight="1">
      <c r="BP11" s="143" t="s">
        <v>11</v>
      </c>
      <c r="BQ11" s="143"/>
      <c r="BR11" s="143"/>
      <c r="BS11" s="143"/>
      <c r="BT11" s="143"/>
      <c r="BU11" s="143"/>
      <c r="BV11" s="143"/>
      <c r="BW11" s="143"/>
      <c r="BX11" s="143"/>
      <c r="BY11" s="143"/>
      <c r="BZ11" s="143"/>
      <c r="CA11" s="143"/>
      <c r="CB11" s="143"/>
      <c r="CC11" s="143"/>
      <c r="CD11" s="143"/>
      <c r="CE11" s="143"/>
      <c r="CF11" s="143"/>
      <c r="CG11" s="143"/>
      <c r="CH11" s="143"/>
      <c r="CI11" s="143"/>
      <c r="CJ11" s="143"/>
      <c r="CK11" s="143"/>
      <c r="CL11" s="4"/>
      <c r="CM11" s="4"/>
      <c r="DY11" s="144" t="s">
        <v>12</v>
      </c>
      <c r="DZ11" s="144"/>
      <c r="EA11" s="144"/>
      <c r="EB11" s="144"/>
      <c r="EC11" s="144"/>
      <c r="ED11" s="144"/>
      <c r="EE11" s="144"/>
      <c r="EF11" s="144"/>
      <c r="EG11" s="144"/>
      <c r="EH11" s="144"/>
      <c r="EI11" s="144"/>
      <c r="EJ11" s="144"/>
      <c r="EK11" s="144"/>
      <c r="EL11" s="144"/>
      <c r="EM11" s="144"/>
      <c r="EN11" s="144"/>
      <c r="EO11" s="144"/>
      <c r="EP11" s="144"/>
      <c r="EQ11" s="144"/>
      <c r="ER11" s="144"/>
      <c r="ES11" s="144"/>
      <c r="ET11" s="144"/>
      <c r="EU11" s="144"/>
      <c r="EV11" s="144"/>
      <c r="EW11" s="144"/>
      <c r="EX11" s="144"/>
      <c r="EY11" s="144"/>
      <c r="EZ11" s="144"/>
      <c r="FA11" s="144"/>
      <c r="FB11" s="144"/>
      <c r="FC11" s="144"/>
      <c r="FD11" s="144"/>
      <c r="FE11" s="144"/>
      <c r="FF11" s="144"/>
      <c r="FG11" s="144"/>
      <c r="FH11" s="144"/>
      <c r="FI11" s="144"/>
      <c r="FJ11" s="144"/>
      <c r="FK11" s="144"/>
    </row>
    <row r="12" spans="68:167" s="2" customFormat="1" ht="10.5" customHeight="1">
      <c r="BP12" s="5" t="s">
        <v>18</v>
      </c>
      <c r="BQ12" s="134"/>
      <c r="BR12" s="134"/>
      <c r="BS12" s="134"/>
      <c r="BT12" s="134"/>
      <c r="BU12" s="134"/>
      <c r="BV12" s="132" t="s">
        <v>18</v>
      </c>
      <c r="BW12" s="132"/>
      <c r="BX12" s="134"/>
      <c r="BY12" s="134"/>
      <c r="BZ12" s="134"/>
      <c r="CA12" s="134"/>
      <c r="CB12" s="134"/>
      <c r="CC12" s="134"/>
      <c r="CD12" s="134"/>
      <c r="CE12" s="134"/>
      <c r="CF12" s="134"/>
      <c r="CG12" s="134"/>
      <c r="CH12" s="134"/>
      <c r="CI12" s="134"/>
      <c r="CJ12" s="134"/>
      <c r="CK12" s="134"/>
      <c r="CL12" s="134"/>
      <c r="CM12" s="134"/>
      <c r="CN12" s="134"/>
      <c r="CO12" s="134"/>
      <c r="CP12" s="134"/>
      <c r="CQ12" s="134"/>
      <c r="CR12" s="134"/>
      <c r="CS12" s="134"/>
      <c r="CT12" s="134"/>
      <c r="CU12" s="133">
        <v>20</v>
      </c>
      <c r="CV12" s="133"/>
      <c r="CW12" s="133"/>
      <c r="CX12" s="133"/>
      <c r="CY12" s="135" t="s">
        <v>169</v>
      </c>
      <c r="CZ12" s="135"/>
      <c r="DA12" s="135"/>
      <c r="DB12" s="132" t="s">
        <v>19</v>
      </c>
      <c r="DC12" s="132"/>
      <c r="DD12" s="132"/>
      <c r="FK12" s="5"/>
    </row>
    <row r="13" spans="2:154" s="6" customFormat="1" ht="15" customHeight="1">
      <c r="B13" s="235" t="s">
        <v>23</v>
      </c>
      <c r="C13" s="235"/>
      <c r="D13" s="235"/>
      <c r="E13" s="235"/>
      <c r="F13" s="235"/>
      <c r="G13" s="235"/>
      <c r="H13" s="235"/>
      <c r="I13" s="235"/>
      <c r="J13" s="235"/>
      <c r="K13" s="235"/>
      <c r="L13" s="235"/>
      <c r="M13" s="235"/>
      <c r="N13" s="235"/>
      <c r="O13" s="235"/>
      <c r="P13" s="235"/>
      <c r="Q13" s="235"/>
      <c r="R13" s="235"/>
      <c r="S13" s="235"/>
      <c r="T13" s="235"/>
      <c r="U13" s="235"/>
      <c r="V13" s="235"/>
      <c r="W13" s="235"/>
      <c r="X13" s="235"/>
      <c r="Y13" s="235"/>
      <c r="Z13" s="235"/>
      <c r="AA13" s="235"/>
      <c r="AB13" s="235"/>
      <c r="AC13" s="235"/>
      <c r="AD13" s="235"/>
      <c r="AE13" s="235"/>
      <c r="AF13" s="235"/>
      <c r="AG13" s="235"/>
      <c r="AH13" s="235"/>
      <c r="AI13" s="235"/>
      <c r="AJ13" s="235"/>
      <c r="AK13" s="235"/>
      <c r="AL13" s="235"/>
      <c r="AM13" s="235"/>
      <c r="AN13" s="235"/>
      <c r="AO13" s="235"/>
      <c r="AP13" s="235"/>
      <c r="AQ13" s="235"/>
      <c r="AR13" s="235"/>
      <c r="AS13" s="235"/>
      <c r="AT13" s="235"/>
      <c r="AU13" s="235"/>
      <c r="AV13" s="235"/>
      <c r="AW13" s="235"/>
      <c r="AX13" s="235"/>
      <c r="AY13" s="235"/>
      <c r="AZ13" s="235"/>
      <c r="BA13" s="235"/>
      <c r="BB13" s="235"/>
      <c r="BC13" s="235"/>
      <c r="BD13" s="235"/>
      <c r="BE13" s="235"/>
      <c r="BF13" s="235"/>
      <c r="BG13" s="235"/>
      <c r="BH13" s="235"/>
      <c r="BI13" s="235"/>
      <c r="BJ13" s="235"/>
      <c r="BK13" s="235"/>
      <c r="BL13" s="235"/>
      <c r="BM13" s="235"/>
      <c r="BN13" s="235"/>
      <c r="BO13" s="235"/>
      <c r="BP13" s="235"/>
      <c r="BQ13" s="235"/>
      <c r="BR13" s="235"/>
      <c r="BS13" s="235"/>
      <c r="BT13" s="235"/>
      <c r="BU13" s="235"/>
      <c r="BV13" s="235"/>
      <c r="BW13" s="235"/>
      <c r="BX13" s="235"/>
      <c r="BY13" s="235"/>
      <c r="BZ13" s="235"/>
      <c r="CA13" s="235"/>
      <c r="CB13" s="235"/>
      <c r="CC13" s="235"/>
      <c r="CD13" s="235"/>
      <c r="CE13" s="235"/>
      <c r="CF13" s="235"/>
      <c r="CG13" s="235"/>
      <c r="CH13" s="235"/>
      <c r="CI13" s="235"/>
      <c r="CJ13" s="235"/>
      <c r="CK13" s="235"/>
      <c r="CL13" s="235"/>
      <c r="CM13" s="235"/>
      <c r="CN13" s="235"/>
      <c r="CO13" s="235"/>
      <c r="CP13" s="235"/>
      <c r="CQ13" s="235"/>
      <c r="CR13" s="235"/>
      <c r="CS13" s="235"/>
      <c r="CT13" s="235"/>
      <c r="CU13" s="235"/>
      <c r="CV13" s="235"/>
      <c r="CW13" s="235"/>
      <c r="CX13" s="235"/>
      <c r="CY13" s="235"/>
      <c r="CZ13" s="235"/>
      <c r="DA13" s="235"/>
      <c r="DB13" s="235"/>
      <c r="DC13" s="235"/>
      <c r="DD13" s="235"/>
      <c r="DE13" s="235"/>
      <c r="DF13" s="235"/>
      <c r="DG13" s="235"/>
      <c r="DH13" s="235"/>
      <c r="DI13" s="235"/>
      <c r="DJ13" s="235"/>
      <c r="DK13" s="235"/>
      <c r="DL13" s="235"/>
      <c r="DM13" s="235"/>
      <c r="DN13" s="235"/>
      <c r="DO13" s="235"/>
      <c r="DP13" s="235"/>
      <c r="DQ13" s="235"/>
      <c r="DR13" s="235"/>
      <c r="DS13" s="235"/>
      <c r="DT13" s="235"/>
      <c r="DU13" s="235"/>
      <c r="DV13" s="235"/>
      <c r="DW13" s="235"/>
      <c r="DX13" s="235"/>
      <c r="DY13" s="235"/>
      <c r="DZ13" s="235"/>
      <c r="EA13" s="235"/>
      <c r="EB13" s="235"/>
      <c r="EC13" s="235"/>
      <c r="ED13" s="235"/>
      <c r="EE13" s="235"/>
      <c r="EF13" s="235"/>
      <c r="EG13" s="235"/>
      <c r="EH13" s="235"/>
      <c r="EI13" s="235"/>
      <c r="EJ13" s="235"/>
      <c r="EK13" s="235"/>
      <c r="EL13" s="235"/>
      <c r="EM13" s="235"/>
      <c r="EN13" s="235"/>
      <c r="EO13" s="235"/>
      <c r="EP13" s="235"/>
      <c r="EQ13" s="235"/>
      <c r="ER13" s="235"/>
      <c r="ES13" s="235"/>
      <c r="ET13" s="235"/>
      <c r="EU13" s="235"/>
      <c r="EV13" s="235"/>
      <c r="EW13" s="235"/>
      <c r="EX13" s="235"/>
    </row>
    <row r="14" spans="1:167" s="2" customFormat="1" ht="12" customHeight="1" thickBot="1">
      <c r="A14" s="7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I14" s="8" t="s">
        <v>57</v>
      </c>
      <c r="EJ14" s="236" t="s">
        <v>169</v>
      </c>
      <c r="EK14" s="236"/>
      <c r="EL14" s="236"/>
      <c r="EM14" s="236"/>
      <c r="EN14" s="9" t="s">
        <v>21</v>
      </c>
      <c r="EO14" s="9"/>
      <c r="EP14" s="9"/>
      <c r="EQ14" s="9"/>
      <c r="EZ14" s="237" t="s">
        <v>2</v>
      </c>
      <c r="FA14" s="238"/>
      <c r="FB14" s="238"/>
      <c r="FC14" s="238"/>
      <c r="FD14" s="238"/>
      <c r="FE14" s="238"/>
      <c r="FF14" s="238"/>
      <c r="FG14" s="238"/>
      <c r="FH14" s="238"/>
      <c r="FI14" s="238"/>
      <c r="FJ14" s="238"/>
      <c r="FK14" s="239"/>
    </row>
    <row r="15" spans="132:167" s="2" customFormat="1" ht="12" customHeight="1">
      <c r="EB15" s="9"/>
      <c r="EC15" s="9"/>
      <c r="ED15" s="9"/>
      <c r="EE15" s="9"/>
      <c r="EF15" s="10"/>
      <c r="EG15" s="10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2"/>
      <c r="ES15" s="12"/>
      <c r="ET15" s="12"/>
      <c r="EU15" s="12"/>
      <c r="EW15" s="11"/>
      <c r="EX15" s="12" t="s">
        <v>4</v>
      </c>
      <c r="EZ15" s="240" t="s">
        <v>24</v>
      </c>
      <c r="FA15" s="241"/>
      <c r="FB15" s="241"/>
      <c r="FC15" s="241"/>
      <c r="FD15" s="241"/>
      <c r="FE15" s="241"/>
      <c r="FF15" s="241"/>
      <c r="FG15" s="241"/>
      <c r="FH15" s="241"/>
      <c r="FI15" s="241"/>
      <c r="FJ15" s="241"/>
      <c r="FK15" s="242"/>
    </row>
    <row r="16" spans="43:167" s="2" customFormat="1" ht="10.5" customHeight="1">
      <c r="AQ16" s="5" t="s">
        <v>22</v>
      </c>
      <c r="AR16" s="134"/>
      <c r="AS16" s="134"/>
      <c r="AT16" s="134"/>
      <c r="AU16" s="134"/>
      <c r="AV16" s="134"/>
      <c r="AW16" s="132" t="s">
        <v>18</v>
      </c>
      <c r="AX16" s="132"/>
      <c r="AY16" s="134"/>
      <c r="AZ16" s="134"/>
      <c r="BA16" s="134"/>
      <c r="BB16" s="134"/>
      <c r="BC16" s="134"/>
      <c r="BD16" s="134"/>
      <c r="BE16" s="134"/>
      <c r="BF16" s="134"/>
      <c r="BG16" s="134"/>
      <c r="BH16" s="134"/>
      <c r="BI16" s="134"/>
      <c r="BJ16" s="134"/>
      <c r="BK16" s="134"/>
      <c r="BL16" s="134"/>
      <c r="BM16" s="134"/>
      <c r="BN16" s="134"/>
      <c r="BO16" s="134"/>
      <c r="BP16" s="134"/>
      <c r="BQ16" s="134"/>
      <c r="BR16" s="134"/>
      <c r="BS16" s="134"/>
      <c r="BT16" s="134"/>
      <c r="BU16" s="134"/>
      <c r="BV16" s="133">
        <v>20</v>
      </c>
      <c r="BW16" s="133"/>
      <c r="BX16" s="133"/>
      <c r="BY16" s="133"/>
      <c r="BZ16" s="135" t="s">
        <v>169</v>
      </c>
      <c r="CA16" s="135"/>
      <c r="CB16" s="135"/>
      <c r="CC16" s="132" t="s">
        <v>19</v>
      </c>
      <c r="CD16" s="132"/>
      <c r="CE16" s="132"/>
      <c r="ER16" s="5"/>
      <c r="ES16" s="5"/>
      <c r="ET16" s="5"/>
      <c r="EU16" s="5"/>
      <c r="EX16" s="5" t="s">
        <v>3</v>
      </c>
      <c r="EZ16" s="221"/>
      <c r="FA16" s="222"/>
      <c r="FB16" s="222"/>
      <c r="FC16" s="222"/>
      <c r="FD16" s="222"/>
      <c r="FE16" s="222"/>
      <c r="FF16" s="222"/>
      <c r="FG16" s="222"/>
      <c r="FH16" s="222"/>
      <c r="FI16" s="222"/>
      <c r="FJ16" s="222"/>
      <c r="FK16" s="223"/>
    </row>
    <row r="17" spans="1:167" s="2" customFormat="1" ht="10.5" customHeight="1">
      <c r="A17" s="2" t="s">
        <v>47</v>
      </c>
      <c r="AO17" s="224"/>
      <c r="AP17" s="224"/>
      <c r="AQ17" s="224"/>
      <c r="AR17" s="224"/>
      <c r="AS17" s="224"/>
      <c r="AT17" s="224"/>
      <c r="AU17" s="224"/>
      <c r="AV17" s="224"/>
      <c r="AW17" s="224"/>
      <c r="AX17" s="224"/>
      <c r="AY17" s="224"/>
      <c r="AZ17" s="224"/>
      <c r="BA17" s="224"/>
      <c r="BB17" s="224"/>
      <c r="BC17" s="224"/>
      <c r="BD17" s="224"/>
      <c r="BE17" s="224"/>
      <c r="BF17" s="224"/>
      <c r="BG17" s="224"/>
      <c r="BH17" s="224"/>
      <c r="BI17" s="224"/>
      <c r="BJ17" s="224"/>
      <c r="BK17" s="224"/>
      <c r="BL17" s="224"/>
      <c r="BM17" s="224"/>
      <c r="BN17" s="224"/>
      <c r="BO17" s="224"/>
      <c r="BP17" s="224"/>
      <c r="BQ17" s="224"/>
      <c r="BR17" s="224"/>
      <c r="BS17" s="224"/>
      <c r="BT17" s="224"/>
      <c r="BU17" s="224"/>
      <c r="BV17" s="224"/>
      <c r="BW17" s="224"/>
      <c r="BX17" s="224"/>
      <c r="BY17" s="224"/>
      <c r="BZ17" s="224"/>
      <c r="CA17" s="224"/>
      <c r="CB17" s="224"/>
      <c r="CC17" s="224"/>
      <c r="CD17" s="224"/>
      <c r="CE17" s="224"/>
      <c r="CF17" s="224"/>
      <c r="CG17" s="224"/>
      <c r="CH17" s="224"/>
      <c r="CI17" s="224"/>
      <c r="CJ17" s="224"/>
      <c r="CK17" s="224"/>
      <c r="CL17" s="224"/>
      <c r="CM17" s="224"/>
      <c r="CN17" s="224"/>
      <c r="CO17" s="224"/>
      <c r="CP17" s="224"/>
      <c r="CQ17" s="224"/>
      <c r="CR17" s="224"/>
      <c r="CS17" s="224"/>
      <c r="CT17" s="224"/>
      <c r="CU17" s="224"/>
      <c r="CV17" s="224"/>
      <c r="CW17" s="224"/>
      <c r="CX17" s="224"/>
      <c r="CY17" s="224"/>
      <c r="CZ17" s="224"/>
      <c r="DA17" s="224"/>
      <c r="DB17" s="224"/>
      <c r="DC17" s="224"/>
      <c r="DD17" s="224"/>
      <c r="DE17" s="224"/>
      <c r="DF17" s="224"/>
      <c r="DG17" s="224"/>
      <c r="DH17" s="224"/>
      <c r="DI17" s="224"/>
      <c r="DJ17" s="224"/>
      <c r="DK17" s="224"/>
      <c r="DL17" s="224"/>
      <c r="DM17" s="224"/>
      <c r="DN17" s="224"/>
      <c r="DO17" s="224"/>
      <c r="DP17" s="224"/>
      <c r="DQ17" s="224"/>
      <c r="DR17" s="224"/>
      <c r="DS17" s="224"/>
      <c r="DT17" s="224"/>
      <c r="DU17" s="224"/>
      <c r="DV17" s="224"/>
      <c r="DW17" s="224"/>
      <c r="DX17" s="224"/>
      <c r="DY17" s="224"/>
      <c r="DZ17" s="224"/>
      <c r="EA17" s="224"/>
      <c r="EB17" s="224"/>
      <c r="EC17" s="224"/>
      <c r="ED17" s="224"/>
      <c r="EE17" s="224"/>
      <c r="EF17" s="224"/>
      <c r="EG17" s="224"/>
      <c r="EH17" s="224"/>
      <c r="EI17" s="224"/>
      <c r="EJ17" s="224"/>
      <c r="EK17" s="224"/>
      <c r="EL17" s="224"/>
      <c r="ER17" s="5"/>
      <c r="ES17" s="5"/>
      <c r="ET17" s="5"/>
      <c r="EU17" s="5"/>
      <c r="EX17" s="5"/>
      <c r="EZ17" s="213"/>
      <c r="FA17" s="214"/>
      <c r="FB17" s="214"/>
      <c r="FC17" s="214"/>
      <c r="FD17" s="214"/>
      <c r="FE17" s="214"/>
      <c r="FF17" s="214"/>
      <c r="FG17" s="214"/>
      <c r="FH17" s="214"/>
      <c r="FI17" s="214"/>
      <c r="FJ17" s="214"/>
      <c r="FK17" s="215"/>
    </row>
    <row r="18" spans="1:167" s="2" customFormat="1" ht="10.5" customHeight="1">
      <c r="A18" s="2" t="s">
        <v>46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O18" s="225"/>
      <c r="AP18" s="225"/>
      <c r="AQ18" s="225"/>
      <c r="AR18" s="225"/>
      <c r="AS18" s="225"/>
      <c r="AT18" s="225"/>
      <c r="AU18" s="225"/>
      <c r="AV18" s="225"/>
      <c r="AW18" s="225"/>
      <c r="AX18" s="225"/>
      <c r="AY18" s="225"/>
      <c r="AZ18" s="225"/>
      <c r="BA18" s="225"/>
      <c r="BB18" s="225"/>
      <c r="BC18" s="225"/>
      <c r="BD18" s="225"/>
      <c r="BE18" s="225"/>
      <c r="BF18" s="225"/>
      <c r="BG18" s="225"/>
      <c r="BH18" s="225"/>
      <c r="BI18" s="225"/>
      <c r="BJ18" s="225"/>
      <c r="BK18" s="225"/>
      <c r="BL18" s="225"/>
      <c r="BM18" s="225"/>
      <c r="BN18" s="225"/>
      <c r="BO18" s="225"/>
      <c r="BP18" s="225"/>
      <c r="BQ18" s="225"/>
      <c r="BR18" s="225"/>
      <c r="BS18" s="225"/>
      <c r="BT18" s="225"/>
      <c r="BU18" s="225"/>
      <c r="BV18" s="225"/>
      <c r="BW18" s="225"/>
      <c r="BX18" s="225"/>
      <c r="BY18" s="225"/>
      <c r="BZ18" s="225"/>
      <c r="CA18" s="225"/>
      <c r="CB18" s="225"/>
      <c r="CC18" s="225"/>
      <c r="CD18" s="225"/>
      <c r="CE18" s="225"/>
      <c r="CF18" s="225"/>
      <c r="CG18" s="225"/>
      <c r="CH18" s="225"/>
      <c r="CI18" s="225"/>
      <c r="CJ18" s="225"/>
      <c r="CK18" s="225"/>
      <c r="CL18" s="225"/>
      <c r="CM18" s="225"/>
      <c r="CN18" s="225"/>
      <c r="CO18" s="225"/>
      <c r="CP18" s="225"/>
      <c r="CQ18" s="225"/>
      <c r="CR18" s="225"/>
      <c r="CS18" s="225"/>
      <c r="CT18" s="225"/>
      <c r="CU18" s="225"/>
      <c r="CV18" s="225"/>
      <c r="CW18" s="225"/>
      <c r="CX18" s="225"/>
      <c r="CY18" s="225"/>
      <c r="CZ18" s="225"/>
      <c r="DA18" s="225"/>
      <c r="DB18" s="225"/>
      <c r="DC18" s="225"/>
      <c r="DD18" s="225"/>
      <c r="DE18" s="225"/>
      <c r="DF18" s="225"/>
      <c r="DG18" s="225"/>
      <c r="DH18" s="225"/>
      <c r="DI18" s="225"/>
      <c r="DJ18" s="225"/>
      <c r="DK18" s="225"/>
      <c r="DL18" s="225"/>
      <c r="DM18" s="225"/>
      <c r="DN18" s="225"/>
      <c r="DO18" s="225"/>
      <c r="DP18" s="225"/>
      <c r="DQ18" s="225"/>
      <c r="DR18" s="225"/>
      <c r="DS18" s="225"/>
      <c r="DT18" s="225"/>
      <c r="DU18" s="225"/>
      <c r="DV18" s="225"/>
      <c r="DW18" s="225"/>
      <c r="DX18" s="225"/>
      <c r="DY18" s="225"/>
      <c r="DZ18" s="225"/>
      <c r="EA18" s="225"/>
      <c r="EB18" s="225"/>
      <c r="EC18" s="225"/>
      <c r="ED18" s="225"/>
      <c r="EE18" s="225"/>
      <c r="EF18" s="225"/>
      <c r="EG18" s="225"/>
      <c r="EH18" s="225"/>
      <c r="EI18" s="225"/>
      <c r="EJ18" s="225"/>
      <c r="EK18" s="225"/>
      <c r="EL18" s="225"/>
      <c r="ER18" s="5"/>
      <c r="ES18" s="5"/>
      <c r="ET18" s="5"/>
      <c r="EU18" s="5"/>
      <c r="EX18" s="5" t="s">
        <v>5</v>
      </c>
      <c r="EZ18" s="219"/>
      <c r="FA18" s="134"/>
      <c r="FB18" s="134"/>
      <c r="FC18" s="134"/>
      <c r="FD18" s="134"/>
      <c r="FE18" s="134"/>
      <c r="FF18" s="134"/>
      <c r="FG18" s="134"/>
      <c r="FH18" s="134"/>
      <c r="FI18" s="134"/>
      <c r="FJ18" s="134"/>
      <c r="FK18" s="220"/>
    </row>
    <row r="19" spans="1:167" s="2" customFormat="1" ht="3" customHeight="1" thickBo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R19" s="5"/>
      <c r="ES19" s="5"/>
      <c r="ET19" s="5"/>
      <c r="EU19" s="5"/>
      <c r="EX19" s="5"/>
      <c r="EZ19" s="213"/>
      <c r="FA19" s="214"/>
      <c r="FB19" s="214"/>
      <c r="FC19" s="214"/>
      <c r="FD19" s="214"/>
      <c r="FE19" s="214"/>
      <c r="FF19" s="214"/>
      <c r="FG19" s="214"/>
      <c r="FH19" s="214"/>
      <c r="FI19" s="214"/>
      <c r="FJ19" s="214"/>
      <c r="FK19" s="215"/>
    </row>
    <row r="20" spans="1:167" s="2" customFormat="1" ht="10.5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N20" s="13"/>
      <c r="AO20" s="14" t="s">
        <v>28</v>
      </c>
      <c r="AP20" s="13"/>
      <c r="AQ20" s="13"/>
      <c r="AR20" s="13"/>
      <c r="AY20" s="229"/>
      <c r="AZ20" s="230"/>
      <c r="BA20" s="230"/>
      <c r="BB20" s="230"/>
      <c r="BC20" s="230"/>
      <c r="BD20" s="230"/>
      <c r="BE20" s="230"/>
      <c r="BF20" s="230"/>
      <c r="BG20" s="230"/>
      <c r="BH20" s="230"/>
      <c r="BI20" s="230"/>
      <c r="BJ20" s="230"/>
      <c r="BK20" s="230"/>
      <c r="BL20" s="230"/>
      <c r="BM20" s="230"/>
      <c r="BN20" s="230"/>
      <c r="BO20" s="230"/>
      <c r="BP20" s="230"/>
      <c r="BQ20" s="230"/>
      <c r="BR20" s="230"/>
      <c r="BS20" s="230"/>
      <c r="BT20" s="230"/>
      <c r="BU20" s="230"/>
      <c r="BV20" s="230"/>
      <c r="BW20" s="230"/>
      <c r="BX20" s="230"/>
      <c r="BY20" s="230"/>
      <c r="BZ20" s="231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R20" s="5"/>
      <c r="ES20" s="5"/>
      <c r="ET20" s="5"/>
      <c r="EU20" s="5"/>
      <c r="EX20" s="5" t="s">
        <v>29</v>
      </c>
      <c r="EZ20" s="226"/>
      <c r="FA20" s="227"/>
      <c r="FB20" s="227"/>
      <c r="FC20" s="227"/>
      <c r="FD20" s="227"/>
      <c r="FE20" s="227"/>
      <c r="FF20" s="227"/>
      <c r="FG20" s="227"/>
      <c r="FH20" s="227"/>
      <c r="FI20" s="227"/>
      <c r="FJ20" s="227"/>
      <c r="FK20" s="228"/>
    </row>
    <row r="21" spans="1:167" s="2" customFormat="1" ht="3" customHeight="1" thickBot="1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Y21" s="232"/>
      <c r="AZ21" s="233"/>
      <c r="BA21" s="233"/>
      <c r="BB21" s="233"/>
      <c r="BC21" s="233"/>
      <c r="BD21" s="233"/>
      <c r="BE21" s="233"/>
      <c r="BF21" s="233"/>
      <c r="BG21" s="233"/>
      <c r="BH21" s="233"/>
      <c r="BI21" s="233"/>
      <c r="BJ21" s="233"/>
      <c r="BK21" s="233"/>
      <c r="BL21" s="233"/>
      <c r="BM21" s="233"/>
      <c r="BN21" s="233"/>
      <c r="BO21" s="233"/>
      <c r="BP21" s="233"/>
      <c r="BQ21" s="233"/>
      <c r="BR21" s="233"/>
      <c r="BS21" s="233"/>
      <c r="BT21" s="233"/>
      <c r="BU21" s="233"/>
      <c r="BV21" s="233"/>
      <c r="BW21" s="233"/>
      <c r="BX21" s="233"/>
      <c r="BY21" s="233"/>
      <c r="BZ21" s="234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R21" s="5"/>
      <c r="ES21" s="5"/>
      <c r="ET21" s="5"/>
      <c r="EU21" s="5"/>
      <c r="EX21" s="5"/>
      <c r="EZ21" s="219"/>
      <c r="FA21" s="134"/>
      <c r="FB21" s="134"/>
      <c r="FC21" s="134"/>
      <c r="FD21" s="134"/>
      <c r="FE21" s="134"/>
      <c r="FF21" s="134"/>
      <c r="FG21" s="134"/>
      <c r="FH21" s="134"/>
      <c r="FI21" s="134"/>
      <c r="FJ21" s="134"/>
      <c r="FK21" s="220"/>
    </row>
    <row r="22" spans="1:167" s="2" customFormat="1" ht="10.5" customHeight="1">
      <c r="A22" s="2" t="s">
        <v>1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O22" s="212"/>
      <c r="AP22" s="212"/>
      <c r="AQ22" s="212"/>
      <c r="AR22" s="212"/>
      <c r="AS22" s="212"/>
      <c r="AT22" s="212"/>
      <c r="AU22" s="212"/>
      <c r="AV22" s="212"/>
      <c r="AW22" s="212"/>
      <c r="AX22" s="212"/>
      <c r="AY22" s="212"/>
      <c r="AZ22" s="212"/>
      <c r="BA22" s="212"/>
      <c r="BB22" s="212"/>
      <c r="BC22" s="212"/>
      <c r="BD22" s="212"/>
      <c r="BE22" s="212"/>
      <c r="BF22" s="212"/>
      <c r="BG22" s="212"/>
      <c r="BH22" s="212"/>
      <c r="BI22" s="212"/>
      <c r="BJ22" s="212"/>
      <c r="BK22" s="212"/>
      <c r="BL22" s="212"/>
      <c r="BM22" s="212"/>
      <c r="BN22" s="212"/>
      <c r="BO22" s="212"/>
      <c r="BP22" s="212"/>
      <c r="BQ22" s="212"/>
      <c r="BR22" s="212"/>
      <c r="BS22" s="212"/>
      <c r="BT22" s="212"/>
      <c r="BU22" s="212"/>
      <c r="BV22" s="212"/>
      <c r="BW22" s="212"/>
      <c r="BX22" s="212"/>
      <c r="BY22" s="212"/>
      <c r="BZ22" s="212"/>
      <c r="CA22" s="212"/>
      <c r="CB22" s="212"/>
      <c r="CC22" s="212"/>
      <c r="CD22" s="212"/>
      <c r="CE22" s="212"/>
      <c r="CF22" s="212"/>
      <c r="CG22" s="212"/>
      <c r="CH22" s="212"/>
      <c r="CI22" s="212"/>
      <c r="CJ22" s="212"/>
      <c r="CK22" s="212"/>
      <c r="CL22" s="212"/>
      <c r="CM22" s="212"/>
      <c r="CN22" s="212"/>
      <c r="CO22" s="212"/>
      <c r="CP22" s="212"/>
      <c r="CQ22" s="212"/>
      <c r="CR22" s="212"/>
      <c r="CS22" s="212"/>
      <c r="CT22" s="212"/>
      <c r="CU22" s="212"/>
      <c r="CV22" s="212"/>
      <c r="CW22" s="212"/>
      <c r="CX22" s="212"/>
      <c r="CY22" s="212"/>
      <c r="CZ22" s="212"/>
      <c r="DA22" s="212"/>
      <c r="DB22" s="212"/>
      <c r="DC22" s="212"/>
      <c r="DD22" s="212"/>
      <c r="DE22" s="212"/>
      <c r="DF22" s="212"/>
      <c r="DG22" s="212"/>
      <c r="DH22" s="212"/>
      <c r="DI22" s="212"/>
      <c r="DJ22" s="212"/>
      <c r="DK22" s="212"/>
      <c r="DL22" s="212"/>
      <c r="DM22" s="212"/>
      <c r="DN22" s="212"/>
      <c r="DO22" s="212"/>
      <c r="DP22" s="212"/>
      <c r="DQ22" s="212"/>
      <c r="DR22" s="212"/>
      <c r="DS22" s="212"/>
      <c r="DT22" s="212"/>
      <c r="DU22" s="212"/>
      <c r="DV22" s="212"/>
      <c r="DW22" s="212"/>
      <c r="DX22" s="212"/>
      <c r="DY22" s="212"/>
      <c r="DZ22" s="212"/>
      <c r="EA22" s="212"/>
      <c r="EB22" s="212"/>
      <c r="EC22" s="212"/>
      <c r="ED22" s="212"/>
      <c r="EE22" s="212"/>
      <c r="EF22" s="212"/>
      <c r="EG22" s="212"/>
      <c r="EH22" s="212"/>
      <c r="EI22" s="212"/>
      <c r="EJ22" s="212"/>
      <c r="EK22" s="212"/>
      <c r="EL22" s="212"/>
      <c r="ER22" s="5"/>
      <c r="ES22" s="5"/>
      <c r="ET22" s="5"/>
      <c r="EU22" s="5"/>
      <c r="EX22" s="12" t="s">
        <v>48</v>
      </c>
      <c r="EZ22" s="221"/>
      <c r="FA22" s="222"/>
      <c r="FB22" s="222"/>
      <c r="FC22" s="222"/>
      <c r="FD22" s="222"/>
      <c r="FE22" s="222"/>
      <c r="FF22" s="222"/>
      <c r="FG22" s="222"/>
      <c r="FH22" s="222"/>
      <c r="FI22" s="222"/>
      <c r="FJ22" s="222"/>
      <c r="FK22" s="223"/>
    </row>
    <row r="23" spans="1:167" s="2" customFormat="1" ht="10.5" customHeight="1">
      <c r="A23" s="2" t="s">
        <v>0</v>
      </c>
      <c r="AO23" s="211"/>
      <c r="AP23" s="211"/>
      <c r="AQ23" s="211"/>
      <c r="AR23" s="211"/>
      <c r="AS23" s="211"/>
      <c r="AT23" s="211"/>
      <c r="AU23" s="211"/>
      <c r="AV23" s="211"/>
      <c r="AW23" s="211"/>
      <c r="AX23" s="211"/>
      <c r="AY23" s="211"/>
      <c r="AZ23" s="211"/>
      <c r="BA23" s="211"/>
      <c r="BB23" s="211"/>
      <c r="BC23" s="211"/>
      <c r="BD23" s="211"/>
      <c r="BE23" s="211"/>
      <c r="BF23" s="211"/>
      <c r="BG23" s="211"/>
      <c r="BH23" s="211"/>
      <c r="BI23" s="211"/>
      <c r="BJ23" s="211"/>
      <c r="BK23" s="211"/>
      <c r="BL23" s="211"/>
      <c r="BM23" s="211"/>
      <c r="BN23" s="211"/>
      <c r="BO23" s="211"/>
      <c r="BP23" s="211"/>
      <c r="BQ23" s="211"/>
      <c r="BR23" s="211"/>
      <c r="BS23" s="211"/>
      <c r="BT23" s="211"/>
      <c r="BU23" s="211"/>
      <c r="BV23" s="211"/>
      <c r="BW23" s="211"/>
      <c r="BX23" s="211"/>
      <c r="BY23" s="211"/>
      <c r="BZ23" s="211"/>
      <c r="CA23" s="211"/>
      <c r="CB23" s="211"/>
      <c r="CC23" s="211"/>
      <c r="CD23" s="211"/>
      <c r="CE23" s="211"/>
      <c r="CF23" s="211"/>
      <c r="CG23" s="211"/>
      <c r="CH23" s="211"/>
      <c r="CI23" s="211"/>
      <c r="CJ23" s="211"/>
      <c r="CK23" s="211"/>
      <c r="CL23" s="211"/>
      <c r="CM23" s="211"/>
      <c r="CN23" s="211"/>
      <c r="CO23" s="211"/>
      <c r="CP23" s="211"/>
      <c r="CQ23" s="211"/>
      <c r="CR23" s="211"/>
      <c r="CS23" s="211"/>
      <c r="CT23" s="211"/>
      <c r="CU23" s="211"/>
      <c r="CV23" s="211"/>
      <c r="CW23" s="211"/>
      <c r="CX23" s="211"/>
      <c r="CY23" s="211"/>
      <c r="CZ23" s="211"/>
      <c r="DA23" s="211"/>
      <c r="DB23" s="211"/>
      <c r="DC23" s="211"/>
      <c r="DD23" s="211"/>
      <c r="DE23" s="211"/>
      <c r="DF23" s="211"/>
      <c r="DG23" s="211"/>
      <c r="DH23" s="211"/>
      <c r="DI23" s="211"/>
      <c r="DJ23" s="211"/>
      <c r="DK23" s="211"/>
      <c r="DL23" s="211"/>
      <c r="DM23" s="211"/>
      <c r="DN23" s="211"/>
      <c r="DO23" s="211"/>
      <c r="DP23" s="211"/>
      <c r="DQ23" s="211"/>
      <c r="DR23" s="211"/>
      <c r="DS23" s="211"/>
      <c r="DT23" s="211"/>
      <c r="DU23" s="211"/>
      <c r="DV23" s="211"/>
      <c r="DW23" s="211"/>
      <c r="DX23" s="211"/>
      <c r="DY23" s="211"/>
      <c r="DZ23" s="211"/>
      <c r="EA23" s="211"/>
      <c r="EB23" s="211"/>
      <c r="EC23" s="211"/>
      <c r="ED23" s="211"/>
      <c r="EE23" s="211"/>
      <c r="EF23" s="211"/>
      <c r="EG23" s="211"/>
      <c r="EH23" s="211"/>
      <c r="EI23" s="211"/>
      <c r="EJ23" s="211"/>
      <c r="EK23" s="211"/>
      <c r="EL23" s="211"/>
      <c r="ER23" s="5"/>
      <c r="ES23" s="5"/>
      <c r="ET23" s="5"/>
      <c r="EU23" s="5"/>
      <c r="EX23" s="5"/>
      <c r="EZ23" s="213"/>
      <c r="FA23" s="214"/>
      <c r="FB23" s="214"/>
      <c r="FC23" s="214"/>
      <c r="FD23" s="214"/>
      <c r="FE23" s="214"/>
      <c r="FF23" s="214"/>
      <c r="FG23" s="214"/>
      <c r="FH23" s="214"/>
      <c r="FI23" s="214"/>
      <c r="FJ23" s="214"/>
      <c r="FK23" s="215"/>
    </row>
    <row r="24" spans="1:167" s="2" customFormat="1" ht="10.5" customHeight="1">
      <c r="A24" s="2" t="s">
        <v>45</v>
      </c>
      <c r="AO24" s="212"/>
      <c r="AP24" s="212"/>
      <c r="AQ24" s="212"/>
      <c r="AR24" s="212"/>
      <c r="AS24" s="212"/>
      <c r="AT24" s="212"/>
      <c r="AU24" s="212"/>
      <c r="AV24" s="212"/>
      <c r="AW24" s="212"/>
      <c r="AX24" s="212"/>
      <c r="AY24" s="212"/>
      <c r="AZ24" s="212"/>
      <c r="BA24" s="212"/>
      <c r="BB24" s="212"/>
      <c r="BC24" s="212"/>
      <c r="BD24" s="212"/>
      <c r="BE24" s="212"/>
      <c r="BF24" s="212"/>
      <c r="BG24" s="212"/>
      <c r="BH24" s="212"/>
      <c r="BI24" s="212"/>
      <c r="BJ24" s="212"/>
      <c r="BK24" s="212"/>
      <c r="BL24" s="212"/>
      <c r="BM24" s="212"/>
      <c r="BN24" s="212"/>
      <c r="BO24" s="212"/>
      <c r="BP24" s="212"/>
      <c r="BQ24" s="212"/>
      <c r="BR24" s="212"/>
      <c r="BS24" s="212"/>
      <c r="BT24" s="212"/>
      <c r="BU24" s="212"/>
      <c r="BV24" s="212"/>
      <c r="BW24" s="212"/>
      <c r="BX24" s="212"/>
      <c r="BY24" s="212"/>
      <c r="BZ24" s="212"/>
      <c r="CA24" s="212"/>
      <c r="CB24" s="212"/>
      <c r="CC24" s="212"/>
      <c r="CD24" s="212"/>
      <c r="CE24" s="212"/>
      <c r="CF24" s="212"/>
      <c r="CG24" s="212"/>
      <c r="CH24" s="212"/>
      <c r="CI24" s="212"/>
      <c r="CJ24" s="212"/>
      <c r="CK24" s="212"/>
      <c r="CL24" s="212"/>
      <c r="CM24" s="212"/>
      <c r="CN24" s="212"/>
      <c r="CO24" s="212"/>
      <c r="CP24" s="212"/>
      <c r="CQ24" s="212"/>
      <c r="CR24" s="212"/>
      <c r="CS24" s="212"/>
      <c r="CT24" s="212"/>
      <c r="CU24" s="212"/>
      <c r="CV24" s="212"/>
      <c r="CW24" s="212"/>
      <c r="CX24" s="212"/>
      <c r="CY24" s="212"/>
      <c r="CZ24" s="212"/>
      <c r="DA24" s="212"/>
      <c r="DB24" s="212"/>
      <c r="DC24" s="212"/>
      <c r="DD24" s="212"/>
      <c r="DE24" s="212"/>
      <c r="DF24" s="212"/>
      <c r="DG24" s="212"/>
      <c r="DH24" s="212"/>
      <c r="DI24" s="212"/>
      <c r="DJ24" s="212"/>
      <c r="DK24" s="212"/>
      <c r="DL24" s="212"/>
      <c r="DM24" s="212"/>
      <c r="DN24" s="212"/>
      <c r="DO24" s="212"/>
      <c r="DP24" s="212"/>
      <c r="DQ24" s="212"/>
      <c r="DR24" s="212"/>
      <c r="DS24" s="212"/>
      <c r="DT24" s="212"/>
      <c r="DU24" s="212"/>
      <c r="DV24" s="212"/>
      <c r="DW24" s="212"/>
      <c r="DX24" s="212"/>
      <c r="DY24" s="212"/>
      <c r="DZ24" s="212"/>
      <c r="EA24" s="212"/>
      <c r="EB24" s="212"/>
      <c r="EC24" s="212"/>
      <c r="ED24" s="212"/>
      <c r="EE24" s="212"/>
      <c r="EF24" s="212"/>
      <c r="EG24" s="212"/>
      <c r="EH24" s="212"/>
      <c r="EI24" s="212"/>
      <c r="EJ24" s="212"/>
      <c r="EK24" s="212"/>
      <c r="EL24" s="212"/>
      <c r="ER24" s="5"/>
      <c r="ES24" s="5"/>
      <c r="ET24" s="5"/>
      <c r="EU24" s="5"/>
      <c r="EX24" s="5" t="s">
        <v>6</v>
      </c>
      <c r="EZ24" s="216"/>
      <c r="FA24" s="217"/>
      <c r="FB24" s="217"/>
      <c r="FC24" s="217"/>
      <c r="FD24" s="217"/>
      <c r="FE24" s="217"/>
      <c r="FF24" s="217"/>
      <c r="FG24" s="217"/>
      <c r="FH24" s="217"/>
      <c r="FI24" s="217"/>
      <c r="FJ24" s="217"/>
      <c r="FK24" s="218"/>
    </row>
    <row r="25" spans="1:167" s="2" customFormat="1" ht="10.5" customHeight="1">
      <c r="A25" s="2" t="s">
        <v>0</v>
      </c>
      <c r="AO25" s="211"/>
      <c r="AP25" s="211"/>
      <c r="AQ25" s="211"/>
      <c r="AR25" s="211"/>
      <c r="AS25" s="211"/>
      <c r="AT25" s="211"/>
      <c r="AU25" s="211"/>
      <c r="AV25" s="211"/>
      <c r="AW25" s="211"/>
      <c r="AX25" s="211"/>
      <c r="AY25" s="211"/>
      <c r="AZ25" s="211"/>
      <c r="BA25" s="211"/>
      <c r="BB25" s="211"/>
      <c r="BC25" s="211"/>
      <c r="BD25" s="211"/>
      <c r="BE25" s="211"/>
      <c r="BF25" s="211"/>
      <c r="BG25" s="211"/>
      <c r="BH25" s="211"/>
      <c r="BI25" s="211"/>
      <c r="BJ25" s="211"/>
      <c r="BK25" s="211"/>
      <c r="BL25" s="211"/>
      <c r="BM25" s="211"/>
      <c r="BN25" s="211"/>
      <c r="BO25" s="211"/>
      <c r="BP25" s="211"/>
      <c r="BQ25" s="211"/>
      <c r="BR25" s="211"/>
      <c r="BS25" s="211"/>
      <c r="BT25" s="211"/>
      <c r="BU25" s="211"/>
      <c r="BV25" s="211"/>
      <c r="BW25" s="211"/>
      <c r="BX25" s="211"/>
      <c r="BY25" s="211"/>
      <c r="BZ25" s="211"/>
      <c r="CA25" s="211"/>
      <c r="CB25" s="211"/>
      <c r="CC25" s="211"/>
      <c r="CD25" s="211"/>
      <c r="CE25" s="211"/>
      <c r="CF25" s="211"/>
      <c r="CG25" s="211"/>
      <c r="CH25" s="211"/>
      <c r="CI25" s="211"/>
      <c r="CJ25" s="211"/>
      <c r="CK25" s="211"/>
      <c r="CL25" s="211"/>
      <c r="CM25" s="211"/>
      <c r="CN25" s="211"/>
      <c r="CO25" s="211"/>
      <c r="CP25" s="211"/>
      <c r="CQ25" s="211"/>
      <c r="CR25" s="211"/>
      <c r="CS25" s="211"/>
      <c r="CT25" s="211"/>
      <c r="CU25" s="211"/>
      <c r="CV25" s="211"/>
      <c r="CW25" s="211"/>
      <c r="CX25" s="211"/>
      <c r="CY25" s="211"/>
      <c r="CZ25" s="211"/>
      <c r="DA25" s="211"/>
      <c r="DB25" s="211"/>
      <c r="DC25" s="211"/>
      <c r="DD25" s="211"/>
      <c r="DE25" s="211"/>
      <c r="DF25" s="211"/>
      <c r="DG25" s="211"/>
      <c r="DH25" s="211"/>
      <c r="DI25" s="211"/>
      <c r="DJ25" s="211"/>
      <c r="DK25" s="211"/>
      <c r="DL25" s="211"/>
      <c r="DM25" s="211"/>
      <c r="DN25" s="211"/>
      <c r="DO25" s="211"/>
      <c r="DP25" s="211"/>
      <c r="DQ25" s="211"/>
      <c r="DR25" s="211"/>
      <c r="DS25" s="211"/>
      <c r="DT25" s="211"/>
      <c r="DU25" s="211"/>
      <c r="DV25" s="211"/>
      <c r="DW25" s="211"/>
      <c r="DX25" s="211"/>
      <c r="DY25" s="211"/>
      <c r="DZ25" s="211"/>
      <c r="EA25" s="211"/>
      <c r="EB25" s="211"/>
      <c r="EC25" s="211"/>
      <c r="ED25" s="211"/>
      <c r="EE25" s="211"/>
      <c r="EF25" s="211"/>
      <c r="EG25" s="211"/>
      <c r="EH25" s="211"/>
      <c r="EI25" s="211"/>
      <c r="EJ25" s="211"/>
      <c r="EK25" s="211"/>
      <c r="EL25" s="211"/>
      <c r="EN25" s="11"/>
      <c r="EO25" s="11"/>
      <c r="EP25" s="11"/>
      <c r="EQ25" s="11"/>
      <c r="ER25" s="12"/>
      <c r="ES25" s="12"/>
      <c r="ET25" s="12"/>
      <c r="EU25" s="12"/>
      <c r="EW25" s="11"/>
      <c r="EZ25" s="213"/>
      <c r="FA25" s="214"/>
      <c r="FB25" s="214"/>
      <c r="FC25" s="214"/>
      <c r="FD25" s="214"/>
      <c r="FE25" s="214"/>
      <c r="FF25" s="214"/>
      <c r="FG25" s="214"/>
      <c r="FH25" s="214"/>
      <c r="FI25" s="214"/>
      <c r="FJ25" s="214"/>
      <c r="FK25" s="215"/>
    </row>
    <row r="26" spans="1:167" s="2" customFormat="1" ht="10.5" customHeight="1">
      <c r="A26" s="2" t="s">
        <v>49</v>
      </c>
      <c r="AO26" s="212"/>
      <c r="AP26" s="212"/>
      <c r="AQ26" s="212"/>
      <c r="AR26" s="212"/>
      <c r="AS26" s="212"/>
      <c r="AT26" s="212"/>
      <c r="AU26" s="212"/>
      <c r="AV26" s="212"/>
      <c r="AW26" s="212"/>
      <c r="AX26" s="212"/>
      <c r="AY26" s="212"/>
      <c r="AZ26" s="212"/>
      <c r="BA26" s="212"/>
      <c r="BB26" s="212"/>
      <c r="BC26" s="212"/>
      <c r="BD26" s="212"/>
      <c r="BE26" s="212"/>
      <c r="BF26" s="212"/>
      <c r="BG26" s="212"/>
      <c r="BH26" s="212"/>
      <c r="BI26" s="212"/>
      <c r="BJ26" s="212"/>
      <c r="BK26" s="212"/>
      <c r="BL26" s="212"/>
      <c r="BM26" s="212"/>
      <c r="BN26" s="212"/>
      <c r="BO26" s="212"/>
      <c r="BP26" s="212"/>
      <c r="BQ26" s="212"/>
      <c r="BR26" s="212"/>
      <c r="BS26" s="212"/>
      <c r="BT26" s="212"/>
      <c r="BU26" s="212"/>
      <c r="BV26" s="212"/>
      <c r="BW26" s="212"/>
      <c r="BX26" s="212"/>
      <c r="BY26" s="212"/>
      <c r="BZ26" s="212"/>
      <c r="CA26" s="212"/>
      <c r="CB26" s="212"/>
      <c r="CC26" s="212"/>
      <c r="CD26" s="212"/>
      <c r="CE26" s="212"/>
      <c r="CF26" s="212"/>
      <c r="CG26" s="212"/>
      <c r="CH26" s="212"/>
      <c r="CI26" s="212"/>
      <c r="CJ26" s="212"/>
      <c r="CK26" s="212"/>
      <c r="CL26" s="212"/>
      <c r="CM26" s="212"/>
      <c r="CN26" s="212"/>
      <c r="CO26" s="212"/>
      <c r="CP26" s="212"/>
      <c r="CQ26" s="212"/>
      <c r="CR26" s="212"/>
      <c r="CS26" s="212"/>
      <c r="CT26" s="212"/>
      <c r="CU26" s="212"/>
      <c r="CV26" s="212"/>
      <c r="CW26" s="212"/>
      <c r="CX26" s="212"/>
      <c r="CY26" s="212"/>
      <c r="CZ26" s="212"/>
      <c r="DA26" s="212"/>
      <c r="DB26" s="212"/>
      <c r="DC26" s="212"/>
      <c r="DD26" s="212"/>
      <c r="DE26" s="212"/>
      <c r="DF26" s="212"/>
      <c r="DG26" s="212"/>
      <c r="DH26" s="212"/>
      <c r="DI26" s="212"/>
      <c r="DJ26" s="212"/>
      <c r="DK26" s="212"/>
      <c r="DL26" s="212"/>
      <c r="DM26" s="212"/>
      <c r="DN26" s="212"/>
      <c r="DO26" s="212"/>
      <c r="DP26" s="212"/>
      <c r="DQ26" s="212"/>
      <c r="DR26" s="212"/>
      <c r="DS26" s="212"/>
      <c r="DT26" s="212"/>
      <c r="DU26" s="212"/>
      <c r="DV26" s="212"/>
      <c r="DW26" s="212"/>
      <c r="DX26" s="212"/>
      <c r="DY26" s="212"/>
      <c r="DZ26" s="212"/>
      <c r="EA26" s="212"/>
      <c r="EB26" s="212"/>
      <c r="EC26" s="212"/>
      <c r="ED26" s="212"/>
      <c r="EE26" s="212"/>
      <c r="EF26" s="212"/>
      <c r="EG26" s="212"/>
      <c r="EH26" s="212"/>
      <c r="EI26" s="212"/>
      <c r="EJ26" s="212"/>
      <c r="EK26" s="212"/>
      <c r="EL26" s="212"/>
      <c r="EN26" s="11"/>
      <c r="EO26" s="11"/>
      <c r="EP26" s="11"/>
      <c r="EQ26" s="11"/>
      <c r="ER26" s="12"/>
      <c r="ES26" s="12"/>
      <c r="ET26" s="12"/>
      <c r="EU26" s="12"/>
      <c r="EW26" s="11"/>
      <c r="EX26" s="5" t="s">
        <v>5</v>
      </c>
      <c r="EZ26" s="219"/>
      <c r="FA26" s="134"/>
      <c r="FB26" s="134"/>
      <c r="FC26" s="134"/>
      <c r="FD26" s="134"/>
      <c r="FE26" s="134"/>
      <c r="FF26" s="134"/>
      <c r="FG26" s="134"/>
      <c r="FH26" s="134"/>
      <c r="FI26" s="134"/>
      <c r="FJ26" s="134"/>
      <c r="FK26" s="220"/>
    </row>
    <row r="27" spans="1:167" s="2" customFormat="1" ht="10.5" customHeight="1">
      <c r="A27" s="2" t="s">
        <v>32</v>
      </c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1"/>
      <c r="EK27" s="11"/>
      <c r="EL27" s="11"/>
      <c r="EM27" s="11"/>
      <c r="EN27" s="11"/>
      <c r="EO27" s="11"/>
      <c r="EP27" s="11"/>
      <c r="EQ27" s="11"/>
      <c r="ER27" s="12"/>
      <c r="ES27" s="12"/>
      <c r="ET27" s="12"/>
      <c r="EU27" s="12"/>
      <c r="EW27" s="11"/>
      <c r="EX27" s="5" t="s">
        <v>30</v>
      </c>
      <c r="EZ27" s="216"/>
      <c r="FA27" s="217"/>
      <c r="FB27" s="217"/>
      <c r="FC27" s="217"/>
      <c r="FD27" s="217"/>
      <c r="FE27" s="217"/>
      <c r="FF27" s="217"/>
      <c r="FG27" s="217"/>
      <c r="FH27" s="217"/>
      <c r="FI27" s="217"/>
      <c r="FJ27" s="217"/>
      <c r="FK27" s="218"/>
    </row>
    <row r="28" spans="12:167" s="2" customFormat="1" ht="10.5" customHeight="1" thickBot="1"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138"/>
      <c r="AA28" s="138"/>
      <c r="AB28" s="138"/>
      <c r="AC28" s="138"/>
      <c r="AD28" s="138"/>
      <c r="AE28" s="138"/>
      <c r="AF28" s="138"/>
      <c r="AG28" s="138"/>
      <c r="AH28" s="138"/>
      <c r="AI28" s="138"/>
      <c r="AJ28" s="138"/>
      <c r="AK28" s="138"/>
      <c r="AL28" s="138"/>
      <c r="AM28" s="138"/>
      <c r="AN28" s="138"/>
      <c r="AO28" s="138"/>
      <c r="AP28" s="138"/>
      <c r="AQ28" s="138"/>
      <c r="AR28" s="138"/>
      <c r="AS28" s="138"/>
      <c r="AT28" s="138"/>
      <c r="AU28" s="138"/>
      <c r="AV28" s="138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1"/>
      <c r="EK28" s="11"/>
      <c r="EL28" s="11"/>
      <c r="EM28" s="11"/>
      <c r="EN28" s="11"/>
      <c r="EO28" s="11"/>
      <c r="EP28" s="11"/>
      <c r="EQ28" s="11"/>
      <c r="ER28" s="12"/>
      <c r="ES28" s="12"/>
      <c r="ET28" s="12"/>
      <c r="EU28" s="12"/>
      <c r="EW28" s="11"/>
      <c r="EX28" s="5" t="s">
        <v>31</v>
      </c>
      <c r="EZ28" s="188"/>
      <c r="FA28" s="189"/>
      <c r="FB28" s="189"/>
      <c r="FC28" s="189"/>
      <c r="FD28" s="189"/>
      <c r="FE28" s="189"/>
      <c r="FF28" s="189"/>
      <c r="FG28" s="189"/>
      <c r="FH28" s="189"/>
      <c r="FI28" s="189"/>
      <c r="FJ28" s="189"/>
      <c r="FK28" s="190"/>
    </row>
    <row r="29" spans="12:167" s="1" customFormat="1" ht="10.5" customHeight="1" thickBot="1">
      <c r="L29" s="143" t="s">
        <v>33</v>
      </c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3"/>
      <c r="AB29" s="143"/>
      <c r="AC29" s="143"/>
      <c r="AD29" s="143"/>
      <c r="AE29" s="143"/>
      <c r="AF29" s="143"/>
      <c r="AG29" s="143"/>
      <c r="AH29" s="143"/>
      <c r="AI29" s="143"/>
      <c r="AJ29" s="143"/>
      <c r="AK29" s="143"/>
      <c r="AL29" s="143"/>
      <c r="AM29" s="143"/>
      <c r="AN29" s="143"/>
      <c r="AO29" s="143"/>
      <c r="AP29" s="143"/>
      <c r="AQ29" s="143"/>
      <c r="AR29" s="143"/>
      <c r="AS29" s="143"/>
      <c r="AT29" s="143"/>
      <c r="AU29" s="143"/>
      <c r="AV29" s="143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7"/>
      <c r="EK29" s="17"/>
      <c r="EL29" s="17"/>
      <c r="EM29" s="17"/>
      <c r="EN29" s="17"/>
      <c r="EO29" s="17"/>
      <c r="EP29" s="17"/>
      <c r="EQ29" s="17"/>
      <c r="ER29" s="18"/>
      <c r="ES29" s="18"/>
      <c r="ET29" s="18"/>
      <c r="EU29" s="18"/>
      <c r="EW29" s="17"/>
      <c r="EX29" s="19"/>
      <c r="EY29" s="19"/>
      <c r="EZ29" s="19"/>
      <c r="FA29" s="19"/>
      <c r="FB29" s="19"/>
      <c r="FC29" s="19"/>
      <c r="FD29" s="19"/>
      <c r="FE29" s="19"/>
      <c r="FF29" s="19"/>
      <c r="FG29" s="19"/>
      <c r="FH29" s="19"/>
      <c r="FI29" s="19"/>
      <c r="FJ29" s="19"/>
      <c r="FK29" s="19"/>
    </row>
    <row r="30" spans="50:167" s="2" customFormat="1" ht="12" thickBot="1">
      <c r="AX30" s="20"/>
      <c r="AY30" s="20"/>
      <c r="AZ30" s="20"/>
      <c r="BA30" s="20"/>
      <c r="BB30" s="20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CB30" s="15"/>
      <c r="CC30" s="15"/>
      <c r="CD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I30" s="15"/>
      <c r="EL30" s="12" t="s">
        <v>50</v>
      </c>
      <c r="EN30" s="191"/>
      <c r="EO30" s="192"/>
      <c r="EP30" s="192"/>
      <c r="EQ30" s="192"/>
      <c r="ER30" s="192"/>
      <c r="ES30" s="192"/>
      <c r="ET30" s="192"/>
      <c r="EU30" s="192"/>
      <c r="EV30" s="192"/>
      <c r="EW30" s="192"/>
      <c r="EX30" s="192"/>
      <c r="EY30" s="192"/>
      <c r="EZ30" s="192"/>
      <c r="FA30" s="192"/>
      <c r="FB30" s="192"/>
      <c r="FC30" s="192"/>
      <c r="FD30" s="192"/>
      <c r="FE30" s="192"/>
      <c r="FF30" s="192"/>
      <c r="FG30" s="192"/>
      <c r="FH30" s="192"/>
      <c r="FI30" s="192"/>
      <c r="FJ30" s="192"/>
      <c r="FK30" s="193"/>
    </row>
    <row r="31" spans="1:167" s="2" customFormat="1" ht="4.5" customHeight="1">
      <c r="A31" s="13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1"/>
      <c r="EK31" s="11"/>
      <c r="EL31" s="11"/>
      <c r="EM31" s="11"/>
      <c r="EN31" s="11"/>
      <c r="EO31" s="11"/>
      <c r="EP31" s="11"/>
      <c r="EQ31" s="11"/>
      <c r="ER31" s="12"/>
      <c r="ES31" s="12"/>
      <c r="ET31" s="12"/>
      <c r="EU31" s="12"/>
      <c r="EW31" s="11"/>
      <c r="EX31" s="21"/>
      <c r="EY31" s="21"/>
      <c r="EZ31" s="21"/>
      <c r="FA31" s="21"/>
      <c r="FB31" s="21"/>
      <c r="FC31" s="21"/>
      <c r="FD31" s="21"/>
      <c r="FE31" s="21"/>
      <c r="FF31" s="21"/>
      <c r="FG31" s="21"/>
      <c r="FH31" s="21"/>
      <c r="FI31" s="21"/>
      <c r="FJ31" s="21"/>
      <c r="FK31" s="21"/>
    </row>
    <row r="32" spans="1:167" s="2" customFormat="1" ht="10.5" customHeight="1">
      <c r="A32" s="194" t="s">
        <v>34</v>
      </c>
      <c r="B32" s="195"/>
      <c r="C32" s="195"/>
      <c r="D32" s="195"/>
      <c r="E32" s="195"/>
      <c r="F32" s="195"/>
      <c r="G32" s="195"/>
      <c r="H32" s="195"/>
      <c r="I32" s="195"/>
      <c r="J32" s="195"/>
      <c r="K32" s="195"/>
      <c r="L32" s="195"/>
      <c r="M32" s="195"/>
      <c r="N32" s="195"/>
      <c r="O32" s="195"/>
      <c r="P32" s="195"/>
      <c r="Q32" s="195"/>
      <c r="R32" s="195"/>
      <c r="S32" s="195"/>
      <c r="T32" s="195"/>
      <c r="U32" s="195"/>
      <c r="V32" s="195"/>
      <c r="W32" s="195"/>
      <c r="X32" s="195"/>
      <c r="Y32" s="195"/>
      <c r="Z32" s="195"/>
      <c r="AA32" s="195"/>
      <c r="AB32" s="195"/>
      <c r="AC32" s="195"/>
      <c r="AD32" s="195"/>
      <c r="AE32" s="196" t="s">
        <v>35</v>
      </c>
      <c r="AF32" s="195"/>
      <c r="AG32" s="195"/>
      <c r="AH32" s="195"/>
      <c r="AI32" s="195"/>
      <c r="AJ32" s="195"/>
      <c r="AK32" s="195"/>
      <c r="AL32" s="195"/>
      <c r="AM32" s="195"/>
      <c r="AN32" s="195"/>
      <c r="AO32" s="197" t="s">
        <v>56</v>
      </c>
      <c r="AP32" s="198"/>
      <c r="AQ32" s="198"/>
      <c r="AR32" s="198"/>
      <c r="AS32" s="198"/>
      <c r="AT32" s="198"/>
      <c r="AU32" s="198"/>
      <c r="AV32" s="198"/>
      <c r="AW32" s="198"/>
      <c r="AX32" s="198"/>
      <c r="AY32" s="196" t="s">
        <v>55</v>
      </c>
      <c r="AZ32" s="195"/>
      <c r="BA32" s="195"/>
      <c r="BB32" s="195"/>
      <c r="BC32" s="195"/>
      <c r="BD32" s="195"/>
      <c r="BE32" s="195"/>
      <c r="BF32" s="195"/>
      <c r="BG32" s="195"/>
      <c r="BH32" s="195"/>
      <c r="BI32" s="199" t="s">
        <v>40</v>
      </c>
      <c r="BJ32" s="200"/>
      <c r="BK32" s="200"/>
      <c r="BL32" s="200"/>
      <c r="BM32" s="200"/>
      <c r="BN32" s="200"/>
      <c r="BO32" s="200"/>
      <c r="BP32" s="200"/>
      <c r="BQ32" s="200"/>
      <c r="BR32" s="200"/>
      <c r="BS32" s="200"/>
      <c r="BT32" s="200"/>
      <c r="BU32" s="200"/>
      <c r="BV32" s="200"/>
      <c r="BW32" s="200"/>
      <c r="BX32" s="200"/>
      <c r="BY32" s="200"/>
      <c r="BZ32" s="200"/>
      <c r="CA32" s="200"/>
      <c r="CB32" s="200"/>
      <c r="CC32" s="200"/>
      <c r="CD32" s="200"/>
      <c r="CE32" s="200"/>
      <c r="CF32" s="200"/>
      <c r="CG32" s="200"/>
      <c r="CH32" s="200"/>
      <c r="CI32" s="200"/>
      <c r="CJ32" s="200"/>
      <c r="CK32" s="200"/>
      <c r="CL32" s="200"/>
      <c r="CM32" s="201"/>
      <c r="CN32" s="202" t="s">
        <v>51</v>
      </c>
      <c r="CO32" s="203"/>
      <c r="CP32" s="203"/>
      <c r="CQ32" s="203"/>
      <c r="CR32" s="203"/>
      <c r="CS32" s="203"/>
      <c r="CT32" s="203"/>
      <c r="CU32" s="203"/>
      <c r="CV32" s="203"/>
      <c r="CW32" s="203"/>
      <c r="CX32" s="203"/>
      <c r="CY32" s="203"/>
      <c r="CZ32" s="203"/>
      <c r="DA32" s="203"/>
      <c r="DB32" s="203"/>
      <c r="DC32" s="203"/>
      <c r="DD32" s="203"/>
      <c r="DE32" s="203"/>
      <c r="DF32" s="203"/>
      <c r="DG32" s="203"/>
      <c r="DH32" s="203"/>
      <c r="DI32" s="203"/>
      <c r="DJ32" s="203"/>
      <c r="DK32" s="203"/>
      <c r="DL32" s="203"/>
      <c r="DM32" s="203"/>
      <c r="DN32" s="203"/>
      <c r="DO32" s="204"/>
      <c r="DP32" s="177" t="s">
        <v>39</v>
      </c>
      <c r="DQ32" s="178"/>
      <c r="DR32" s="178"/>
      <c r="DS32" s="178"/>
      <c r="DT32" s="178"/>
      <c r="DU32" s="178"/>
      <c r="DV32" s="178"/>
      <c r="DW32" s="178"/>
      <c r="DX32" s="178"/>
      <c r="DY32" s="178"/>
      <c r="DZ32" s="178"/>
      <c r="EA32" s="178"/>
      <c r="EB32" s="178"/>
      <c r="EC32" s="178"/>
      <c r="ED32" s="178"/>
      <c r="EE32" s="178"/>
      <c r="EF32" s="178"/>
      <c r="EG32" s="178"/>
      <c r="EH32" s="178"/>
      <c r="EI32" s="178"/>
      <c r="EJ32" s="178"/>
      <c r="EK32" s="178"/>
      <c r="EL32" s="178"/>
      <c r="EM32" s="178"/>
      <c r="EN32" s="178"/>
      <c r="EO32" s="178"/>
      <c r="EP32" s="178"/>
      <c r="EQ32" s="178"/>
      <c r="ER32" s="178"/>
      <c r="ES32" s="178"/>
      <c r="ET32" s="178"/>
      <c r="EU32" s="178"/>
      <c r="EV32" s="178"/>
      <c r="EW32" s="178"/>
      <c r="EX32" s="178"/>
      <c r="EY32" s="178"/>
      <c r="EZ32" s="178"/>
      <c r="FA32" s="178"/>
      <c r="FB32" s="178"/>
      <c r="FC32" s="178"/>
      <c r="FD32" s="178"/>
      <c r="FE32" s="178"/>
      <c r="FF32" s="178"/>
      <c r="FG32" s="178"/>
      <c r="FH32" s="178"/>
      <c r="FI32" s="178"/>
      <c r="FJ32" s="178"/>
      <c r="FK32" s="178"/>
    </row>
    <row r="33" spans="1:167" s="2" customFormat="1" ht="10.5" customHeight="1">
      <c r="A33" s="194"/>
      <c r="B33" s="195"/>
      <c r="C33" s="195"/>
      <c r="D33" s="195"/>
      <c r="E33" s="195"/>
      <c r="F33" s="195"/>
      <c r="G33" s="195"/>
      <c r="H33" s="195"/>
      <c r="I33" s="195"/>
      <c r="J33" s="195"/>
      <c r="K33" s="195"/>
      <c r="L33" s="195"/>
      <c r="M33" s="195"/>
      <c r="N33" s="195"/>
      <c r="O33" s="195"/>
      <c r="P33" s="195"/>
      <c r="Q33" s="195"/>
      <c r="R33" s="195"/>
      <c r="S33" s="195"/>
      <c r="T33" s="195"/>
      <c r="U33" s="195"/>
      <c r="V33" s="195"/>
      <c r="W33" s="195"/>
      <c r="X33" s="195"/>
      <c r="Y33" s="195"/>
      <c r="Z33" s="195"/>
      <c r="AA33" s="195"/>
      <c r="AB33" s="195"/>
      <c r="AC33" s="195"/>
      <c r="AD33" s="195"/>
      <c r="AE33" s="196"/>
      <c r="AF33" s="195"/>
      <c r="AG33" s="195"/>
      <c r="AH33" s="195"/>
      <c r="AI33" s="195"/>
      <c r="AJ33" s="195"/>
      <c r="AK33" s="195"/>
      <c r="AL33" s="195"/>
      <c r="AM33" s="195"/>
      <c r="AN33" s="195"/>
      <c r="AO33" s="197"/>
      <c r="AP33" s="198"/>
      <c r="AQ33" s="198"/>
      <c r="AR33" s="198"/>
      <c r="AS33" s="198"/>
      <c r="AT33" s="198"/>
      <c r="AU33" s="198"/>
      <c r="AV33" s="198"/>
      <c r="AW33" s="198"/>
      <c r="AX33" s="198"/>
      <c r="AY33" s="196"/>
      <c r="AZ33" s="195"/>
      <c r="BA33" s="195"/>
      <c r="BB33" s="195"/>
      <c r="BC33" s="195"/>
      <c r="BD33" s="195"/>
      <c r="BE33" s="195"/>
      <c r="BF33" s="195"/>
      <c r="BG33" s="195"/>
      <c r="BH33" s="195"/>
      <c r="BI33" s="183" t="s">
        <v>41</v>
      </c>
      <c r="BJ33" s="184"/>
      <c r="BK33" s="184"/>
      <c r="BL33" s="184"/>
      <c r="BM33" s="184"/>
      <c r="BN33" s="184"/>
      <c r="BO33" s="184"/>
      <c r="BP33" s="184"/>
      <c r="BQ33" s="184"/>
      <c r="BR33" s="184"/>
      <c r="BS33" s="184"/>
      <c r="BT33" s="184"/>
      <c r="BU33" s="184"/>
      <c r="BV33" s="184"/>
      <c r="BW33" s="184"/>
      <c r="BX33" s="184"/>
      <c r="BY33" s="184"/>
      <c r="BZ33" s="184"/>
      <c r="CA33" s="184"/>
      <c r="CB33" s="184"/>
      <c r="CC33" s="184"/>
      <c r="CD33" s="184"/>
      <c r="CE33" s="184"/>
      <c r="CF33" s="184"/>
      <c r="CG33" s="184"/>
      <c r="CH33" s="184"/>
      <c r="CI33" s="184"/>
      <c r="CJ33" s="184"/>
      <c r="CK33" s="184"/>
      <c r="CL33" s="184"/>
      <c r="CM33" s="185"/>
      <c r="CN33" s="205"/>
      <c r="CO33" s="206"/>
      <c r="CP33" s="206"/>
      <c r="CQ33" s="206"/>
      <c r="CR33" s="206"/>
      <c r="CS33" s="206"/>
      <c r="CT33" s="206"/>
      <c r="CU33" s="206"/>
      <c r="CV33" s="206"/>
      <c r="CW33" s="206"/>
      <c r="CX33" s="206"/>
      <c r="CY33" s="206"/>
      <c r="CZ33" s="206"/>
      <c r="DA33" s="206"/>
      <c r="DB33" s="206"/>
      <c r="DC33" s="206"/>
      <c r="DD33" s="206"/>
      <c r="DE33" s="206"/>
      <c r="DF33" s="206"/>
      <c r="DG33" s="206"/>
      <c r="DH33" s="206"/>
      <c r="DI33" s="206"/>
      <c r="DJ33" s="206"/>
      <c r="DK33" s="206"/>
      <c r="DL33" s="206"/>
      <c r="DM33" s="206"/>
      <c r="DN33" s="206"/>
      <c r="DO33" s="207"/>
      <c r="DP33" s="179"/>
      <c r="DQ33" s="180"/>
      <c r="DR33" s="180"/>
      <c r="DS33" s="180"/>
      <c r="DT33" s="180"/>
      <c r="DU33" s="180"/>
      <c r="DV33" s="180"/>
      <c r="DW33" s="180"/>
      <c r="DX33" s="180"/>
      <c r="DY33" s="180"/>
      <c r="DZ33" s="180"/>
      <c r="EA33" s="180"/>
      <c r="EB33" s="180"/>
      <c r="EC33" s="180"/>
      <c r="ED33" s="180"/>
      <c r="EE33" s="180"/>
      <c r="EF33" s="180"/>
      <c r="EG33" s="180"/>
      <c r="EH33" s="180"/>
      <c r="EI33" s="180"/>
      <c r="EJ33" s="180"/>
      <c r="EK33" s="180"/>
      <c r="EL33" s="180"/>
      <c r="EM33" s="180"/>
      <c r="EN33" s="180"/>
      <c r="EO33" s="180"/>
      <c r="EP33" s="180"/>
      <c r="EQ33" s="180"/>
      <c r="ER33" s="180"/>
      <c r="ES33" s="180"/>
      <c r="ET33" s="180"/>
      <c r="EU33" s="180"/>
      <c r="EV33" s="180"/>
      <c r="EW33" s="180"/>
      <c r="EX33" s="180"/>
      <c r="EY33" s="180"/>
      <c r="EZ33" s="180"/>
      <c r="FA33" s="180"/>
      <c r="FB33" s="180"/>
      <c r="FC33" s="180"/>
      <c r="FD33" s="180"/>
      <c r="FE33" s="180"/>
      <c r="FF33" s="180"/>
      <c r="FG33" s="180"/>
      <c r="FH33" s="180"/>
      <c r="FI33" s="180"/>
      <c r="FJ33" s="180"/>
      <c r="FK33" s="180"/>
    </row>
    <row r="34" spans="1:167" s="24" customFormat="1" ht="10.5" customHeight="1">
      <c r="A34" s="194"/>
      <c r="B34" s="195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5"/>
      <c r="AA34" s="195"/>
      <c r="AB34" s="195"/>
      <c r="AC34" s="195"/>
      <c r="AD34" s="195"/>
      <c r="AE34" s="195"/>
      <c r="AF34" s="195"/>
      <c r="AG34" s="195"/>
      <c r="AH34" s="195"/>
      <c r="AI34" s="195"/>
      <c r="AJ34" s="195"/>
      <c r="AK34" s="195"/>
      <c r="AL34" s="195"/>
      <c r="AM34" s="195"/>
      <c r="AN34" s="195"/>
      <c r="AO34" s="198"/>
      <c r="AP34" s="198"/>
      <c r="AQ34" s="198"/>
      <c r="AR34" s="198"/>
      <c r="AS34" s="198"/>
      <c r="AT34" s="198"/>
      <c r="AU34" s="198"/>
      <c r="AV34" s="198"/>
      <c r="AW34" s="198"/>
      <c r="AX34" s="198"/>
      <c r="AY34" s="195"/>
      <c r="AZ34" s="195"/>
      <c r="BA34" s="195"/>
      <c r="BB34" s="195"/>
      <c r="BC34" s="195"/>
      <c r="BD34" s="195"/>
      <c r="BE34" s="195"/>
      <c r="BF34" s="195"/>
      <c r="BG34" s="195"/>
      <c r="BH34" s="195"/>
      <c r="BI34" s="2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5" t="s">
        <v>42</v>
      </c>
      <c r="CB34" s="135"/>
      <c r="CC34" s="135"/>
      <c r="CD34" s="135"/>
      <c r="CE34" s="2" t="s">
        <v>19</v>
      </c>
      <c r="CF34" s="2"/>
      <c r="CG34" s="2"/>
      <c r="CH34" s="2"/>
      <c r="CI34" s="2"/>
      <c r="CJ34" s="2"/>
      <c r="CK34" s="2"/>
      <c r="CL34" s="2"/>
      <c r="CM34" s="23"/>
      <c r="CN34" s="205"/>
      <c r="CO34" s="206"/>
      <c r="CP34" s="206"/>
      <c r="CQ34" s="206"/>
      <c r="CR34" s="206"/>
      <c r="CS34" s="206"/>
      <c r="CT34" s="206"/>
      <c r="CU34" s="206"/>
      <c r="CV34" s="206"/>
      <c r="CW34" s="206"/>
      <c r="CX34" s="206"/>
      <c r="CY34" s="206"/>
      <c r="CZ34" s="206"/>
      <c r="DA34" s="206"/>
      <c r="DB34" s="206"/>
      <c r="DC34" s="206"/>
      <c r="DD34" s="206"/>
      <c r="DE34" s="206"/>
      <c r="DF34" s="206"/>
      <c r="DG34" s="206"/>
      <c r="DH34" s="206"/>
      <c r="DI34" s="206"/>
      <c r="DJ34" s="206"/>
      <c r="DK34" s="206"/>
      <c r="DL34" s="206"/>
      <c r="DM34" s="206"/>
      <c r="DN34" s="206"/>
      <c r="DO34" s="207"/>
      <c r="DP34" s="179"/>
      <c r="DQ34" s="180"/>
      <c r="DR34" s="180"/>
      <c r="DS34" s="180"/>
      <c r="DT34" s="180"/>
      <c r="DU34" s="180"/>
      <c r="DV34" s="180"/>
      <c r="DW34" s="180"/>
      <c r="DX34" s="180"/>
      <c r="DY34" s="180"/>
      <c r="DZ34" s="180"/>
      <c r="EA34" s="180"/>
      <c r="EB34" s="180"/>
      <c r="EC34" s="180"/>
      <c r="ED34" s="180"/>
      <c r="EE34" s="180"/>
      <c r="EF34" s="180"/>
      <c r="EG34" s="180"/>
      <c r="EH34" s="180"/>
      <c r="EI34" s="180"/>
      <c r="EJ34" s="180"/>
      <c r="EK34" s="180"/>
      <c r="EL34" s="180"/>
      <c r="EM34" s="180"/>
      <c r="EN34" s="180"/>
      <c r="EO34" s="180"/>
      <c r="EP34" s="180"/>
      <c r="EQ34" s="180"/>
      <c r="ER34" s="180"/>
      <c r="ES34" s="180"/>
      <c r="ET34" s="180"/>
      <c r="EU34" s="180"/>
      <c r="EV34" s="180"/>
      <c r="EW34" s="180"/>
      <c r="EX34" s="180"/>
      <c r="EY34" s="180"/>
      <c r="EZ34" s="180"/>
      <c r="FA34" s="180"/>
      <c r="FB34" s="180"/>
      <c r="FC34" s="180"/>
      <c r="FD34" s="180"/>
      <c r="FE34" s="180"/>
      <c r="FF34" s="180"/>
      <c r="FG34" s="180"/>
      <c r="FH34" s="180"/>
      <c r="FI34" s="180"/>
      <c r="FJ34" s="180"/>
      <c r="FK34" s="180"/>
    </row>
    <row r="35" spans="1:167" s="24" customFormat="1" ht="3" customHeight="1">
      <c r="A35" s="194"/>
      <c r="B35" s="195"/>
      <c r="C35" s="195"/>
      <c r="D35" s="195"/>
      <c r="E35" s="195"/>
      <c r="F35" s="195"/>
      <c r="G35" s="195"/>
      <c r="H35" s="195"/>
      <c r="I35" s="195"/>
      <c r="J35" s="195"/>
      <c r="K35" s="195"/>
      <c r="L35" s="195"/>
      <c r="M35" s="195"/>
      <c r="N35" s="195"/>
      <c r="O35" s="195"/>
      <c r="P35" s="195"/>
      <c r="Q35" s="195"/>
      <c r="R35" s="195"/>
      <c r="S35" s="195"/>
      <c r="T35" s="195"/>
      <c r="U35" s="195"/>
      <c r="V35" s="195"/>
      <c r="W35" s="195"/>
      <c r="X35" s="195"/>
      <c r="Y35" s="195"/>
      <c r="Z35" s="195"/>
      <c r="AA35" s="195"/>
      <c r="AB35" s="195"/>
      <c r="AC35" s="195"/>
      <c r="AD35" s="195"/>
      <c r="AE35" s="195"/>
      <c r="AF35" s="195"/>
      <c r="AG35" s="195"/>
      <c r="AH35" s="195"/>
      <c r="AI35" s="195"/>
      <c r="AJ35" s="195"/>
      <c r="AK35" s="195"/>
      <c r="AL35" s="195"/>
      <c r="AM35" s="195"/>
      <c r="AN35" s="195"/>
      <c r="AO35" s="198"/>
      <c r="AP35" s="198"/>
      <c r="AQ35" s="198"/>
      <c r="AR35" s="198"/>
      <c r="AS35" s="198"/>
      <c r="AT35" s="198"/>
      <c r="AU35" s="198"/>
      <c r="AV35" s="198"/>
      <c r="AW35" s="198"/>
      <c r="AX35" s="198"/>
      <c r="AY35" s="195"/>
      <c r="AZ35" s="195"/>
      <c r="BA35" s="195"/>
      <c r="BB35" s="195"/>
      <c r="BC35" s="195"/>
      <c r="BD35" s="195"/>
      <c r="BE35" s="195"/>
      <c r="BF35" s="195"/>
      <c r="BG35" s="195"/>
      <c r="BH35" s="195"/>
      <c r="BI35" s="25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7"/>
      <c r="CN35" s="208"/>
      <c r="CO35" s="209"/>
      <c r="CP35" s="209"/>
      <c r="CQ35" s="209"/>
      <c r="CR35" s="209"/>
      <c r="CS35" s="209"/>
      <c r="CT35" s="209"/>
      <c r="CU35" s="209"/>
      <c r="CV35" s="209"/>
      <c r="CW35" s="209"/>
      <c r="CX35" s="209"/>
      <c r="CY35" s="209"/>
      <c r="CZ35" s="209"/>
      <c r="DA35" s="209"/>
      <c r="DB35" s="209"/>
      <c r="DC35" s="209"/>
      <c r="DD35" s="209"/>
      <c r="DE35" s="209"/>
      <c r="DF35" s="209"/>
      <c r="DG35" s="209"/>
      <c r="DH35" s="209"/>
      <c r="DI35" s="209"/>
      <c r="DJ35" s="209"/>
      <c r="DK35" s="209"/>
      <c r="DL35" s="209"/>
      <c r="DM35" s="209"/>
      <c r="DN35" s="209"/>
      <c r="DO35" s="210"/>
      <c r="DP35" s="181"/>
      <c r="DQ35" s="182"/>
      <c r="DR35" s="182"/>
      <c r="DS35" s="182"/>
      <c r="DT35" s="182"/>
      <c r="DU35" s="182"/>
      <c r="DV35" s="182"/>
      <c r="DW35" s="182"/>
      <c r="DX35" s="182"/>
      <c r="DY35" s="182"/>
      <c r="DZ35" s="182"/>
      <c r="EA35" s="182"/>
      <c r="EB35" s="182"/>
      <c r="EC35" s="182"/>
      <c r="ED35" s="182"/>
      <c r="EE35" s="182"/>
      <c r="EF35" s="182"/>
      <c r="EG35" s="182"/>
      <c r="EH35" s="182"/>
      <c r="EI35" s="182"/>
      <c r="EJ35" s="182"/>
      <c r="EK35" s="182"/>
      <c r="EL35" s="182"/>
      <c r="EM35" s="182"/>
      <c r="EN35" s="182"/>
      <c r="EO35" s="182"/>
      <c r="EP35" s="182"/>
      <c r="EQ35" s="182"/>
      <c r="ER35" s="182"/>
      <c r="ES35" s="182"/>
      <c r="ET35" s="182"/>
      <c r="EU35" s="182"/>
      <c r="EV35" s="182"/>
      <c r="EW35" s="182"/>
      <c r="EX35" s="182"/>
      <c r="EY35" s="182"/>
      <c r="EZ35" s="182"/>
      <c r="FA35" s="182"/>
      <c r="FB35" s="182"/>
      <c r="FC35" s="182"/>
      <c r="FD35" s="182"/>
      <c r="FE35" s="182"/>
      <c r="FF35" s="182"/>
      <c r="FG35" s="182"/>
      <c r="FH35" s="182"/>
      <c r="FI35" s="182"/>
      <c r="FJ35" s="182"/>
      <c r="FK35" s="182"/>
    </row>
    <row r="36" spans="1:167" s="24" customFormat="1" ht="28.5" customHeight="1">
      <c r="A36" s="194"/>
      <c r="B36" s="195"/>
      <c r="C36" s="195"/>
      <c r="D36" s="195"/>
      <c r="E36" s="195"/>
      <c r="F36" s="195"/>
      <c r="G36" s="195"/>
      <c r="H36" s="195"/>
      <c r="I36" s="195"/>
      <c r="J36" s="195"/>
      <c r="K36" s="195"/>
      <c r="L36" s="195"/>
      <c r="M36" s="195"/>
      <c r="N36" s="195"/>
      <c r="O36" s="195"/>
      <c r="P36" s="195"/>
      <c r="Q36" s="195"/>
      <c r="R36" s="195"/>
      <c r="S36" s="195"/>
      <c r="T36" s="195"/>
      <c r="U36" s="195"/>
      <c r="V36" s="195"/>
      <c r="W36" s="195"/>
      <c r="X36" s="195"/>
      <c r="Y36" s="195"/>
      <c r="Z36" s="195"/>
      <c r="AA36" s="195"/>
      <c r="AB36" s="195"/>
      <c r="AC36" s="195"/>
      <c r="AD36" s="195"/>
      <c r="AE36" s="195"/>
      <c r="AF36" s="195"/>
      <c r="AG36" s="195"/>
      <c r="AH36" s="195"/>
      <c r="AI36" s="195"/>
      <c r="AJ36" s="195"/>
      <c r="AK36" s="195"/>
      <c r="AL36" s="195"/>
      <c r="AM36" s="195"/>
      <c r="AN36" s="195"/>
      <c r="AO36" s="198"/>
      <c r="AP36" s="198"/>
      <c r="AQ36" s="198"/>
      <c r="AR36" s="198"/>
      <c r="AS36" s="198"/>
      <c r="AT36" s="198"/>
      <c r="AU36" s="198"/>
      <c r="AV36" s="198"/>
      <c r="AW36" s="198"/>
      <c r="AX36" s="198"/>
      <c r="AY36" s="195"/>
      <c r="AZ36" s="195"/>
      <c r="BA36" s="195"/>
      <c r="BB36" s="195"/>
      <c r="BC36" s="195"/>
      <c r="BD36" s="195"/>
      <c r="BE36" s="195"/>
      <c r="BF36" s="195"/>
      <c r="BG36" s="195"/>
      <c r="BH36" s="195"/>
      <c r="BI36" s="175" t="s">
        <v>7</v>
      </c>
      <c r="BJ36" s="175"/>
      <c r="BK36" s="175"/>
      <c r="BL36" s="175"/>
      <c r="BM36" s="175"/>
      <c r="BN36" s="175"/>
      <c r="BO36" s="175"/>
      <c r="BP36" s="175"/>
      <c r="BQ36" s="175"/>
      <c r="BR36" s="175"/>
      <c r="BS36" s="175" t="s">
        <v>36</v>
      </c>
      <c r="BT36" s="175"/>
      <c r="BU36" s="175"/>
      <c r="BV36" s="175"/>
      <c r="BW36" s="175"/>
      <c r="BX36" s="175"/>
      <c r="BY36" s="175"/>
      <c r="BZ36" s="175"/>
      <c r="CA36" s="175"/>
      <c r="CB36" s="175"/>
      <c r="CC36" s="175"/>
      <c r="CD36" s="175"/>
      <c r="CE36" s="175"/>
      <c r="CF36" s="175"/>
      <c r="CG36" s="175"/>
      <c r="CH36" s="175"/>
      <c r="CI36" s="175"/>
      <c r="CJ36" s="175"/>
      <c r="CK36" s="175"/>
      <c r="CL36" s="175"/>
      <c r="CM36" s="175"/>
      <c r="CN36" s="186" t="s">
        <v>7</v>
      </c>
      <c r="CO36" s="187"/>
      <c r="CP36" s="187"/>
      <c r="CQ36" s="187"/>
      <c r="CR36" s="187"/>
      <c r="CS36" s="187"/>
      <c r="CT36" s="187"/>
      <c r="CU36" s="187"/>
      <c r="CV36" s="187"/>
      <c r="CW36" s="187"/>
      <c r="CX36" s="187"/>
      <c r="CY36" s="187"/>
      <c r="CZ36" s="187"/>
      <c r="DA36" s="174"/>
      <c r="DB36" s="186" t="s">
        <v>36</v>
      </c>
      <c r="DC36" s="187"/>
      <c r="DD36" s="187"/>
      <c r="DE36" s="187"/>
      <c r="DF36" s="187"/>
      <c r="DG36" s="187"/>
      <c r="DH36" s="187"/>
      <c r="DI36" s="187"/>
      <c r="DJ36" s="187"/>
      <c r="DK36" s="187"/>
      <c r="DL36" s="187"/>
      <c r="DM36" s="187"/>
      <c r="DN36" s="187"/>
      <c r="DO36" s="174"/>
      <c r="DP36" s="175" t="s">
        <v>37</v>
      </c>
      <c r="DQ36" s="175"/>
      <c r="DR36" s="175"/>
      <c r="DS36" s="175"/>
      <c r="DT36" s="175"/>
      <c r="DU36" s="175"/>
      <c r="DV36" s="175"/>
      <c r="DW36" s="175"/>
      <c r="DX36" s="175"/>
      <c r="DY36" s="175"/>
      <c r="DZ36" s="175"/>
      <c r="EA36" s="175"/>
      <c r="EB36" s="175"/>
      <c r="EC36" s="175"/>
      <c r="ED36" s="175"/>
      <c r="EE36" s="175"/>
      <c r="EF36" s="175"/>
      <c r="EG36" s="175"/>
      <c r="EH36" s="175"/>
      <c r="EI36" s="175"/>
      <c r="EJ36" s="175"/>
      <c r="EK36" s="175"/>
      <c r="EL36" s="175"/>
      <c r="EM36" s="175"/>
      <c r="EN36" s="175" t="s">
        <v>38</v>
      </c>
      <c r="EO36" s="175"/>
      <c r="EP36" s="175"/>
      <c r="EQ36" s="175"/>
      <c r="ER36" s="175"/>
      <c r="ES36" s="175"/>
      <c r="ET36" s="175"/>
      <c r="EU36" s="175"/>
      <c r="EV36" s="175"/>
      <c r="EW36" s="175"/>
      <c r="EX36" s="175"/>
      <c r="EY36" s="175"/>
      <c r="EZ36" s="175"/>
      <c r="FA36" s="175"/>
      <c r="FB36" s="175"/>
      <c r="FC36" s="175"/>
      <c r="FD36" s="175"/>
      <c r="FE36" s="175"/>
      <c r="FF36" s="175"/>
      <c r="FG36" s="175"/>
      <c r="FH36" s="175"/>
      <c r="FI36" s="175"/>
      <c r="FJ36" s="175"/>
      <c r="FK36" s="186"/>
    </row>
    <row r="37" spans="1:167" s="2" customFormat="1" ht="10.5" customHeight="1" thickBot="1">
      <c r="A37" s="174">
        <v>1</v>
      </c>
      <c r="B37" s="175"/>
      <c r="C37" s="175"/>
      <c r="D37" s="175"/>
      <c r="E37" s="175"/>
      <c r="F37" s="175"/>
      <c r="G37" s="175"/>
      <c r="H37" s="175"/>
      <c r="I37" s="175"/>
      <c r="J37" s="175"/>
      <c r="K37" s="175"/>
      <c r="L37" s="175"/>
      <c r="M37" s="175"/>
      <c r="N37" s="175"/>
      <c r="O37" s="175"/>
      <c r="P37" s="175"/>
      <c r="Q37" s="175"/>
      <c r="R37" s="175"/>
      <c r="S37" s="175"/>
      <c r="T37" s="175"/>
      <c r="U37" s="175"/>
      <c r="V37" s="175"/>
      <c r="W37" s="175"/>
      <c r="X37" s="175"/>
      <c r="Y37" s="175"/>
      <c r="Z37" s="175"/>
      <c r="AA37" s="175"/>
      <c r="AB37" s="175"/>
      <c r="AC37" s="175"/>
      <c r="AD37" s="175"/>
      <c r="AE37" s="176">
        <v>2</v>
      </c>
      <c r="AF37" s="176"/>
      <c r="AG37" s="176"/>
      <c r="AH37" s="176"/>
      <c r="AI37" s="176"/>
      <c r="AJ37" s="176"/>
      <c r="AK37" s="176"/>
      <c r="AL37" s="176"/>
      <c r="AM37" s="176"/>
      <c r="AN37" s="176"/>
      <c r="AO37" s="176">
        <v>3</v>
      </c>
      <c r="AP37" s="176"/>
      <c r="AQ37" s="176"/>
      <c r="AR37" s="176"/>
      <c r="AS37" s="176"/>
      <c r="AT37" s="176"/>
      <c r="AU37" s="176"/>
      <c r="AV37" s="176"/>
      <c r="AW37" s="176"/>
      <c r="AX37" s="176"/>
      <c r="AY37" s="176">
        <v>4</v>
      </c>
      <c r="AZ37" s="176"/>
      <c r="BA37" s="176"/>
      <c r="BB37" s="176"/>
      <c r="BC37" s="176"/>
      <c r="BD37" s="176"/>
      <c r="BE37" s="176"/>
      <c r="BF37" s="176"/>
      <c r="BG37" s="176"/>
      <c r="BH37" s="176"/>
      <c r="BI37" s="168">
        <v>5</v>
      </c>
      <c r="BJ37" s="168"/>
      <c r="BK37" s="168"/>
      <c r="BL37" s="168"/>
      <c r="BM37" s="168"/>
      <c r="BN37" s="168"/>
      <c r="BO37" s="168"/>
      <c r="BP37" s="168"/>
      <c r="BQ37" s="168"/>
      <c r="BR37" s="168"/>
      <c r="BS37" s="176">
        <v>6</v>
      </c>
      <c r="BT37" s="176"/>
      <c r="BU37" s="176"/>
      <c r="BV37" s="176"/>
      <c r="BW37" s="176"/>
      <c r="BX37" s="176"/>
      <c r="BY37" s="176"/>
      <c r="BZ37" s="176"/>
      <c r="CA37" s="176"/>
      <c r="CB37" s="176"/>
      <c r="CC37" s="176"/>
      <c r="CD37" s="176"/>
      <c r="CE37" s="176"/>
      <c r="CF37" s="176"/>
      <c r="CG37" s="176"/>
      <c r="CH37" s="176"/>
      <c r="CI37" s="176"/>
      <c r="CJ37" s="176"/>
      <c r="CK37" s="176"/>
      <c r="CL37" s="176"/>
      <c r="CM37" s="176"/>
      <c r="CN37" s="168">
        <v>7</v>
      </c>
      <c r="CO37" s="168"/>
      <c r="CP37" s="168"/>
      <c r="CQ37" s="168"/>
      <c r="CR37" s="168"/>
      <c r="CS37" s="168"/>
      <c r="CT37" s="168"/>
      <c r="CU37" s="168"/>
      <c r="CV37" s="168"/>
      <c r="CW37" s="168"/>
      <c r="CX37" s="168"/>
      <c r="CY37" s="168"/>
      <c r="CZ37" s="168"/>
      <c r="DA37" s="168"/>
      <c r="DB37" s="168">
        <v>8</v>
      </c>
      <c r="DC37" s="168"/>
      <c r="DD37" s="168"/>
      <c r="DE37" s="168"/>
      <c r="DF37" s="168"/>
      <c r="DG37" s="168"/>
      <c r="DH37" s="168"/>
      <c r="DI37" s="168"/>
      <c r="DJ37" s="168"/>
      <c r="DK37" s="168"/>
      <c r="DL37" s="168"/>
      <c r="DM37" s="168"/>
      <c r="DN37" s="168"/>
      <c r="DO37" s="168"/>
      <c r="DP37" s="168">
        <v>9</v>
      </c>
      <c r="DQ37" s="168"/>
      <c r="DR37" s="168"/>
      <c r="DS37" s="168"/>
      <c r="DT37" s="168"/>
      <c r="DU37" s="168"/>
      <c r="DV37" s="168"/>
      <c r="DW37" s="168"/>
      <c r="DX37" s="168"/>
      <c r="DY37" s="168"/>
      <c r="DZ37" s="168"/>
      <c r="EA37" s="168"/>
      <c r="EB37" s="168"/>
      <c r="EC37" s="168"/>
      <c r="ED37" s="168"/>
      <c r="EE37" s="168"/>
      <c r="EF37" s="168"/>
      <c r="EG37" s="168"/>
      <c r="EH37" s="168"/>
      <c r="EI37" s="168"/>
      <c r="EJ37" s="168"/>
      <c r="EK37" s="168"/>
      <c r="EL37" s="168"/>
      <c r="EM37" s="168"/>
      <c r="EN37" s="168">
        <v>10</v>
      </c>
      <c r="EO37" s="168"/>
      <c r="EP37" s="168"/>
      <c r="EQ37" s="168"/>
      <c r="ER37" s="168"/>
      <c r="ES37" s="168"/>
      <c r="ET37" s="168"/>
      <c r="EU37" s="168"/>
      <c r="EV37" s="168"/>
      <c r="EW37" s="168"/>
      <c r="EX37" s="168"/>
      <c r="EY37" s="168"/>
      <c r="EZ37" s="168"/>
      <c r="FA37" s="168"/>
      <c r="FB37" s="168"/>
      <c r="FC37" s="168"/>
      <c r="FD37" s="168"/>
      <c r="FE37" s="168"/>
      <c r="FF37" s="168"/>
      <c r="FG37" s="168"/>
      <c r="FH37" s="168"/>
      <c r="FI37" s="168"/>
      <c r="FJ37" s="168"/>
      <c r="FK37" s="169"/>
    </row>
    <row r="38" spans="1:167" s="2" customFormat="1" ht="11.25" customHeight="1">
      <c r="A38" s="170"/>
      <c r="B38" s="171"/>
      <c r="C38" s="171"/>
      <c r="D38" s="171"/>
      <c r="E38" s="171"/>
      <c r="F38" s="171"/>
      <c r="G38" s="171"/>
      <c r="H38" s="171"/>
      <c r="I38" s="171"/>
      <c r="J38" s="171"/>
      <c r="K38" s="171"/>
      <c r="L38" s="171"/>
      <c r="M38" s="171"/>
      <c r="N38" s="171"/>
      <c r="O38" s="171"/>
      <c r="P38" s="171"/>
      <c r="Q38" s="171"/>
      <c r="R38" s="171"/>
      <c r="S38" s="171"/>
      <c r="T38" s="171"/>
      <c r="U38" s="171"/>
      <c r="V38" s="171"/>
      <c r="W38" s="171"/>
      <c r="X38" s="171"/>
      <c r="Y38" s="171"/>
      <c r="Z38" s="171"/>
      <c r="AA38" s="171"/>
      <c r="AB38" s="171"/>
      <c r="AC38" s="171"/>
      <c r="AD38" s="172"/>
      <c r="AE38" s="173"/>
      <c r="AF38" s="161"/>
      <c r="AG38" s="161"/>
      <c r="AH38" s="161"/>
      <c r="AI38" s="161"/>
      <c r="AJ38" s="161"/>
      <c r="AK38" s="161"/>
      <c r="AL38" s="161"/>
      <c r="AM38" s="161"/>
      <c r="AN38" s="161"/>
      <c r="AO38" s="161"/>
      <c r="AP38" s="161"/>
      <c r="AQ38" s="161"/>
      <c r="AR38" s="161"/>
      <c r="AS38" s="161"/>
      <c r="AT38" s="161"/>
      <c r="AU38" s="161"/>
      <c r="AV38" s="161"/>
      <c r="AW38" s="161"/>
      <c r="AX38" s="161"/>
      <c r="AY38" s="161"/>
      <c r="AZ38" s="161"/>
      <c r="BA38" s="161"/>
      <c r="BB38" s="161"/>
      <c r="BC38" s="161"/>
      <c r="BD38" s="161"/>
      <c r="BE38" s="161"/>
      <c r="BF38" s="161"/>
      <c r="BG38" s="161"/>
      <c r="BH38" s="161"/>
      <c r="BI38" s="161"/>
      <c r="BJ38" s="161"/>
      <c r="BK38" s="161"/>
      <c r="BL38" s="161"/>
      <c r="BM38" s="161"/>
      <c r="BN38" s="161"/>
      <c r="BO38" s="161"/>
      <c r="BP38" s="161"/>
      <c r="BQ38" s="161"/>
      <c r="BR38" s="161"/>
      <c r="BS38" s="162"/>
      <c r="BT38" s="162"/>
      <c r="BU38" s="162"/>
      <c r="BV38" s="162"/>
      <c r="BW38" s="162"/>
      <c r="BX38" s="162"/>
      <c r="BY38" s="162"/>
      <c r="BZ38" s="162"/>
      <c r="CA38" s="162"/>
      <c r="CB38" s="162"/>
      <c r="CC38" s="162"/>
      <c r="CD38" s="162"/>
      <c r="CE38" s="162"/>
      <c r="CF38" s="162"/>
      <c r="CG38" s="162"/>
      <c r="CH38" s="162"/>
      <c r="CI38" s="162"/>
      <c r="CJ38" s="162"/>
      <c r="CK38" s="162"/>
      <c r="CL38" s="162"/>
      <c r="CM38" s="162"/>
      <c r="CN38" s="161"/>
      <c r="CO38" s="161"/>
      <c r="CP38" s="161"/>
      <c r="CQ38" s="161"/>
      <c r="CR38" s="161"/>
      <c r="CS38" s="161"/>
      <c r="CT38" s="161"/>
      <c r="CU38" s="161"/>
      <c r="CV38" s="161"/>
      <c r="CW38" s="161"/>
      <c r="CX38" s="161"/>
      <c r="CY38" s="161"/>
      <c r="CZ38" s="161"/>
      <c r="DA38" s="161"/>
      <c r="DB38" s="162"/>
      <c r="DC38" s="162"/>
      <c r="DD38" s="162"/>
      <c r="DE38" s="162"/>
      <c r="DF38" s="162"/>
      <c r="DG38" s="162"/>
      <c r="DH38" s="162"/>
      <c r="DI38" s="162"/>
      <c r="DJ38" s="162"/>
      <c r="DK38" s="162"/>
      <c r="DL38" s="162"/>
      <c r="DM38" s="162"/>
      <c r="DN38" s="162"/>
      <c r="DO38" s="162"/>
      <c r="DP38" s="162"/>
      <c r="DQ38" s="162"/>
      <c r="DR38" s="162"/>
      <c r="DS38" s="162"/>
      <c r="DT38" s="162"/>
      <c r="DU38" s="162"/>
      <c r="DV38" s="162"/>
      <c r="DW38" s="162"/>
      <c r="DX38" s="162"/>
      <c r="DY38" s="162"/>
      <c r="DZ38" s="162"/>
      <c r="EA38" s="162"/>
      <c r="EB38" s="162"/>
      <c r="EC38" s="162"/>
      <c r="ED38" s="162"/>
      <c r="EE38" s="162"/>
      <c r="EF38" s="162"/>
      <c r="EG38" s="162"/>
      <c r="EH38" s="162"/>
      <c r="EI38" s="162"/>
      <c r="EJ38" s="162"/>
      <c r="EK38" s="162"/>
      <c r="EL38" s="162"/>
      <c r="EM38" s="162"/>
      <c r="EN38" s="162"/>
      <c r="EO38" s="162"/>
      <c r="EP38" s="162"/>
      <c r="EQ38" s="162"/>
      <c r="ER38" s="162"/>
      <c r="ES38" s="162"/>
      <c r="ET38" s="162"/>
      <c r="EU38" s="162"/>
      <c r="EV38" s="162"/>
      <c r="EW38" s="162"/>
      <c r="EX38" s="162"/>
      <c r="EY38" s="162"/>
      <c r="EZ38" s="162"/>
      <c r="FA38" s="162"/>
      <c r="FB38" s="162"/>
      <c r="FC38" s="162"/>
      <c r="FD38" s="162"/>
      <c r="FE38" s="162"/>
      <c r="FF38" s="162"/>
      <c r="FG38" s="162"/>
      <c r="FH38" s="162"/>
      <c r="FI38" s="162"/>
      <c r="FJ38" s="162"/>
      <c r="FK38" s="163"/>
    </row>
    <row r="39" spans="1:167" s="2" customFormat="1" ht="11.25" customHeight="1" thickBot="1">
      <c r="A39" s="164"/>
      <c r="B39" s="164"/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4"/>
      <c r="N39" s="164"/>
      <c r="O39" s="164"/>
      <c r="P39" s="164"/>
      <c r="Q39" s="164"/>
      <c r="R39" s="164"/>
      <c r="S39" s="164"/>
      <c r="T39" s="164"/>
      <c r="U39" s="164"/>
      <c r="V39" s="164"/>
      <c r="W39" s="164"/>
      <c r="X39" s="164"/>
      <c r="Y39" s="164"/>
      <c r="Z39" s="164"/>
      <c r="AA39" s="164"/>
      <c r="AB39" s="164"/>
      <c r="AC39" s="164"/>
      <c r="AD39" s="165"/>
      <c r="AE39" s="166"/>
      <c r="AF39" s="167"/>
      <c r="AG39" s="167"/>
      <c r="AH39" s="167"/>
      <c r="AI39" s="167"/>
      <c r="AJ39" s="167"/>
      <c r="AK39" s="167"/>
      <c r="AL39" s="167"/>
      <c r="AM39" s="167"/>
      <c r="AN39" s="167"/>
      <c r="AO39" s="167"/>
      <c r="AP39" s="167"/>
      <c r="AQ39" s="167"/>
      <c r="AR39" s="167"/>
      <c r="AS39" s="167"/>
      <c r="AT39" s="167"/>
      <c r="AU39" s="167"/>
      <c r="AV39" s="167"/>
      <c r="AW39" s="167"/>
      <c r="AX39" s="167"/>
      <c r="AY39" s="167"/>
      <c r="AZ39" s="167"/>
      <c r="BA39" s="167"/>
      <c r="BB39" s="167"/>
      <c r="BC39" s="167"/>
      <c r="BD39" s="167"/>
      <c r="BE39" s="167"/>
      <c r="BF39" s="167"/>
      <c r="BG39" s="167"/>
      <c r="BH39" s="167"/>
      <c r="BI39" s="167"/>
      <c r="BJ39" s="167"/>
      <c r="BK39" s="167"/>
      <c r="BL39" s="167"/>
      <c r="BM39" s="167"/>
      <c r="BN39" s="167"/>
      <c r="BO39" s="167"/>
      <c r="BP39" s="167"/>
      <c r="BQ39" s="167"/>
      <c r="BR39" s="167"/>
      <c r="BS39" s="152"/>
      <c r="BT39" s="152"/>
      <c r="BU39" s="152"/>
      <c r="BV39" s="152"/>
      <c r="BW39" s="152"/>
      <c r="BX39" s="152"/>
      <c r="BY39" s="152"/>
      <c r="BZ39" s="152"/>
      <c r="CA39" s="152"/>
      <c r="CB39" s="152"/>
      <c r="CC39" s="152"/>
      <c r="CD39" s="152"/>
      <c r="CE39" s="152"/>
      <c r="CF39" s="152"/>
      <c r="CG39" s="152"/>
      <c r="CH39" s="152"/>
      <c r="CI39" s="152"/>
      <c r="CJ39" s="152"/>
      <c r="CK39" s="152"/>
      <c r="CL39" s="152"/>
      <c r="CM39" s="152"/>
      <c r="CN39" s="151"/>
      <c r="CO39" s="151"/>
      <c r="CP39" s="151"/>
      <c r="CQ39" s="151"/>
      <c r="CR39" s="151"/>
      <c r="CS39" s="151"/>
      <c r="CT39" s="151"/>
      <c r="CU39" s="151"/>
      <c r="CV39" s="151"/>
      <c r="CW39" s="151"/>
      <c r="CX39" s="151"/>
      <c r="CY39" s="151"/>
      <c r="CZ39" s="151"/>
      <c r="DA39" s="151"/>
      <c r="DB39" s="152"/>
      <c r="DC39" s="152"/>
      <c r="DD39" s="152"/>
      <c r="DE39" s="152"/>
      <c r="DF39" s="152"/>
      <c r="DG39" s="152"/>
      <c r="DH39" s="152"/>
      <c r="DI39" s="152"/>
      <c r="DJ39" s="152"/>
      <c r="DK39" s="152"/>
      <c r="DL39" s="152"/>
      <c r="DM39" s="152"/>
      <c r="DN39" s="152"/>
      <c r="DO39" s="152"/>
      <c r="DP39" s="152"/>
      <c r="DQ39" s="152"/>
      <c r="DR39" s="152"/>
      <c r="DS39" s="152"/>
      <c r="DT39" s="152"/>
      <c r="DU39" s="152"/>
      <c r="DV39" s="152"/>
      <c r="DW39" s="152"/>
      <c r="DX39" s="152"/>
      <c r="DY39" s="152"/>
      <c r="DZ39" s="152"/>
      <c r="EA39" s="152"/>
      <c r="EB39" s="152"/>
      <c r="EC39" s="152"/>
      <c r="ED39" s="152"/>
      <c r="EE39" s="152"/>
      <c r="EF39" s="152"/>
      <c r="EG39" s="152"/>
      <c r="EH39" s="152"/>
      <c r="EI39" s="152"/>
      <c r="EJ39" s="152"/>
      <c r="EK39" s="152"/>
      <c r="EL39" s="152"/>
      <c r="EM39" s="152"/>
      <c r="EN39" s="152"/>
      <c r="EO39" s="152"/>
      <c r="EP39" s="152"/>
      <c r="EQ39" s="152"/>
      <c r="ER39" s="152"/>
      <c r="ES39" s="152"/>
      <c r="ET39" s="152"/>
      <c r="EU39" s="152"/>
      <c r="EV39" s="152"/>
      <c r="EW39" s="152"/>
      <c r="EX39" s="152"/>
      <c r="EY39" s="152"/>
      <c r="EZ39" s="152"/>
      <c r="FA39" s="152"/>
      <c r="FB39" s="152"/>
      <c r="FC39" s="152"/>
      <c r="FD39" s="152"/>
      <c r="FE39" s="152"/>
      <c r="FF39" s="152"/>
      <c r="FG39" s="152"/>
      <c r="FH39" s="152"/>
      <c r="FI39" s="152"/>
      <c r="FJ39" s="152"/>
      <c r="FK39" s="153"/>
    </row>
    <row r="40" spans="69:167" s="11" customFormat="1" ht="12" customHeight="1" thickBot="1">
      <c r="BQ40" s="12" t="s">
        <v>43</v>
      </c>
      <c r="BS40" s="154"/>
      <c r="BT40" s="155"/>
      <c r="BU40" s="155"/>
      <c r="BV40" s="155"/>
      <c r="BW40" s="155"/>
      <c r="BX40" s="155"/>
      <c r="BY40" s="155"/>
      <c r="BZ40" s="155"/>
      <c r="CA40" s="155"/>
      <c r="CB40" s="155"/>
      <c r="CC40" s="155"/>
      <c r="CD40" s="155"/>
      <c r="CE40" s="155"/>
      <c r="CF40" s="155"/>
      <c r="CG40" s="155"/>
      <c r="CH40" s="155"/>
      <c r="CI40" s="155"/>
      <c r="CJ40" s="155"/>
      <c r="CK40" s="155"/>
      <c r="CL40" s="155"/>
      <c r="CM40" s="156"/>
      <c r="CN40" s="157" t="s">
        <v>54</v>
      </c>
      <c r="CO40" s="157"/>
      <c r="CP40" s="157"/>
      <c r="CQ40" s="157"/>
      <c r="CR40" s="157"/>
      <c r="CS40" s="157"/>
      <c r="CT40" s="157"/>
      <c r="CU40" s="157"/>
      <c r="CV40" s="157"/>
      <c r="CW40" s="157"/>
      <c r="CX40" s="157"/>
      <c r="CY40" s="157"/>
      <c r="CZ40" s="157"/>
      <c r="DA40" s="157"/>
      <c r="DB40" s="158"/>
      <c r="DC40" s="158"/>
      <c r="DD40" s="158"/>
      <c r="DE40" s="158"/>
      <c r="DF40" s="158"/>
      <c r="DG40" s="158"/>
      <c r="DH40" s="158"/>
      <c r="DI40" s="158"/>
      <c r="DJ40" s="158"/>
      <c r="DK40" s="158"/>
      <c r="DL40" s="158"/>
      <c r="DM40" s="158"/>
      <c r="DN40" s="158"/>
      <c r="DO40" s="158"/>
      <c r="DP40" s="159"/>
      <c r="DQ40" s="159"/>
      <c r="DR40" s="159"/>
      <c r="DS40" s="159"/>
      <c r="DT40" s="159"/>
      <c r="DU40" s="159"/>
      <c r="DV40" s="159"/>
      <c r="DW40" s="159"/>
      <c r="DX40" s="159"/>
      <c r="DY40" s="159"/>
      <c r="DZ40" s="159"/>
      <c r="EA40" s="159"/>
      <c r="EB40" s="159"/>
      <c r="EC40" s="159"/>
      <c r="ED40" s="159"/>
      <c r="EE40" s="159"/>
      <c r="EF40" s="159"/>
      <c r="EG40" s="159"/>
      <c r="EH40" s="159"/>
      <c r="EI40" s="159"/>
      <c r="EJ40" s="159"/>
      <c r="EK40" s="159"/>
      <c r="EL40" s="159"/>
      <c r="EM40" s="159"/>
      <c r="EN40" s="159"/>
      <c r="EO40" s="159"/>
      <c r="EP40" s="159"/>
      <c r="EQ40" s="159"/>
      <c r="ER40" s="159"/>
      <c r="ES40" s="159"/>
      <c r="ET40" s="159"/>
      <c r="EU40" s="159"/>
      <c r="EV40" s="159"/>
      <c r="EW40" s="159"/>
      <c r="EX40" s="159"/>
      <c r="EY40" s="159"/>
      <c r="EZ40" s="159"/>
      <c r="FA40" s="159"/>
      <c r="FB40" s="159"/>
      <c r="FC40" s="159"/>
      <c r="FD40" s="159"/>
      <c r="FE40" s="159"/>
      <c r="FF40" s="159"/>
      <c r="FG40" s="159"/>
      <c r="FH40" s="159"/>
      <c r="FI40" s="159"/>
      <c r="FJ40" s="159"/>
      <c r="FK40" s="160"/>
    </row>
    <row r="41" ht="4.5" customHeight="1" thickBot="1"/>
    <row r="42" spans="150:167" s="2" customFormat="1" ht="10.5" customHeight="1">
      <c r="ET42" s="5"/>
      <c r="EU42" s="5"/>
      <c r="EX42" s="5" t="s">
        <v>8</v>
      </c>
      <c r="EZ42" s="145"/>
      <c r="FA42" s="146"/>
      <c r="FB42" s="146"/>
      <c r="FC42" s="146"/>
      <c r="FD42" s="146"/>
      <c r="FE42" s="146"/>
      <c r="FF42" s="146"/>
      <c r="FG42" s="146"/>
      <c r="FH42" s="146"/>
      <c r="FI42" s="146"/>
      <c r="FJ42" s="146"/>
      <c r="FK42" s="147"/>
    </row>
    <row r="43" spans="1:167" s="2" customFormat="1" ht="10.5" customHeight="1" thickBot="1">
      <c r="A43" s="2" t="s">
        <v>10</v>
      </c>
      <c r="N43" s="138"/>
      <c r="O43" s="138"/>
      <c r="P43" s="138"/>
      <c r="Q43" s="138"/>
      <c r="R43" s="138"/>
      <c r="S43" s="138"/>
      <c r="T43" s="138"/>
      <c r="U43" s="138"/>
      <c r="V43" s="138"/>
      <c r="W43" s="138"/>
      <c r="X43" s="138"/>
      <c r="Y43" s="138"/>
      <c r="Z43" s="138"/>
      <c r="AA43" s="138"/>
      <c r="AB43" s="138"/>
      <c r="AC43" s="138"/>
      <c r="AD43" s="138"/>
      <c r="AE43" s="138"/>
      <c r="AF43" s="138"/>
      <c r="AH43" s="138"/>
      <c r="AI43" s="138"/>
      <c r="AJ43" s="138"/>
      <c r="AK43" s="138"/>
      <c r="AL43" s="138"/>
      <c r="AM43" s="138"/>
      <c r="AN43" s="138"/>
      <c r="AO43" s="138"/>
      <c r="AP43" s="138"/>
      <c r="AQ43" s="138"/>
      <c r="AR43" s="138"/>
      <c r="AS43" s="138"/>
      <c r="AT43" s="138"/>
      <c r="AU43" s="138"/>
      <c r="AV43" s="138"/>
      <c r="AW43" s="138"/>
      <c r="AX43" s="138"/>
      <c r="AY43" s="138"/>
      <c r="AZ43" s="138"/>
      <c r="BA43" s="138"/>
      <c r="BB43" s="138"/>
      <c r="BC43" s="138"/>
      <c r="BD43" s="138"/>
      <c r="BE43" s="138"/>
      <c r="BF43" s="138"/>
      <c r="ET43" s="5"/>
      <c r="EU43" s="5"/>
      <c r="EW43" s="11"/>
      <c r="EX43" s="5" t="s">
        <v>9</v>
      </c>
      <c r="EZ43" s="148"/>
      <c r="FA43" s="149"/>
      <c r="FB43" s="149"/>
      <c r="FC43" s="149"/>
      <c r="FD43" s="149"/>
      <c r="FE43" s="149"/>
      <c r="FF43" s="149"/>
      <c r="FG43" s="149"/>
      <c r="FH43" s="149"/>
      <c r="FI43" s="149"/>
      <c r="FJ43" s="149"/>
      <c r="FK43" s="150"/>
    </row>
    <row r="44" spans="14:58" s="1" customFormat="1" ht="10.5" customHeight="1" thickBot="1">
      <c r="N44" s="143" t="s">
        <v>11</v>
      </c>
      <c r="O44" s="143"/>
      <c r="P44" s="143"/>
      <c r="Q44" s="143"/>
      <c r="R44" s="143"/>
      <c r="S44" s="143"/>
      <c r="T44" s="143"/>
      <c r="U44" s="143"/>
      <c r="V44" s="143"/>
      <c r="W44" s="143"/>
      <c r="X44" s="143"/>
      <c r="Y44" s="143"/>
      <c r="Z44" s="143"/>
      <c r="AA44" s="143"/>
      <c r="AB44" s="143"/>
      <c r="AC44" s="143"/>
      <c r="AD44" s="143"/>
      <c r="AE44" s="143"/>
      <c r="AF44" s="143"/>
      <c r="AH44" s="144" t="s">
        <v>12</v>
      </c>
      <c r="AI44" s="144"/>
      <c r="AJ44" s="144"/>
      <c r="AK44" s="144"/>
      <c r="AL44" s="144"/>
      <c r="AM44" s="144"/>
      <c r="AN44" s="144"/>
      <c r="AO44" s="144"/>
      <c r="AP44" s="144"/>
      <c r="AQ44" s="144"/>
      <c r="AR44" s="144"/>
      <c r="AS44" s="144"/>
      <c r="AT44" s="144"/>
      <c r="AU44" s="144"/>
      <c r="AV44" s="144"/>
      <c r="AW44" s="144"/>
      <c r="AX44" s="144"/>
      <c r="AY44" s="144"/>
      <c r="AZ44" s="144"/>
      <c r="BA44" s="144"/>
      <c r="BB44" s="144"/>
      <c r="BC44" s="144"/>
      <c r="BD44" s="144"/>
      <c r="BE44" s="144"/>
      <c r="BF44" s="144"/>
    </row>
    <row r="45" spans="1:167" ht="10.5" customHeight="1">
      <c r="A45" s="2" t="s">
        <v>52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X45" s="139" t="s">
        <v>13</v>
      </c>
      <c r="BY45" s="140"/>
      <c r="BZ45" s="140"/>
      <c r="CA45" s="140"/>
      <c r="CB45" s="140"/>
      <c r="CC45" s="140"/>
      <c r="CD45" s="140"/>
      <c r="CE45" s="140"/>
      <c r="CF45" s="140"/>
      <c r="CG45" s="140"/>
      <c r="CH45" s="140"/>
      <c r="CI45" s="140"/>
      <c r="CJ45" s="140"/>
      <c r="CK45" s="140"/>
      <c r="CL45" s="140"/>
      <c r="CM45" s="140"/>
      <c r="CN45" s="140"/>
      <c r="CO45" s="140"/>
      <c r="CP45" s="140"/>
      <c r="CQ45" s="140"/>
      <c r="CR45" s="140"/>
      <c r="CS45" s="140"/>
      <c r="CT45" s="140"/>
      <c r="CU45" s="140"/>
      <c r="CV45" s="140"/>
      <c r="CW45" s="140"/>
      <c r="CX45" s="140"/>
      <c r="CY45" s="140"/>
      <c r="CZ45" s="140"/>
      <c r="DA45" s="140"/>
      <c r="DB45" s="140"/>
      <c r="DC45" s="140"/>
      <c r="DD45" s="140"/>
      <c r="DE45" s="140"/>
      <c r="DF45" s="140"/>
      <c r="DG45" s="140"/>
      <c r="DH45" s="140"/>
      <c r="DI45" s="140"/>
      <c r="DJ45" s="140"/>
      <c r="DK45" s="140"/>
      <c r="DL45" s="140"/>
      <c r="DM45" s="140"/>
      <c r="DN45" s="140"/>
      <c r="DO45" s="140"/>
      <c r="DP45" s="140"/>
      <c r="DQ45" s="140"/>
      <c r="DR45" s="140"/>
      <c r="DS45" s="140"/>
      <c r="DT45" s="140"/>
      <c r="DU45" s="140"/>
      <c r="DV45" s="140"/>
      <c r="DW45" s="140"/>
      <c r="DX45" s="140"/>
      <c r="DY45" s="140"/>
      <c r="DZ45" s="140"/>
      <c r="EA45" s="140"/>
      <c r="EB45" s="140"/>
      <c r="EC45" s="140"/>
      <c r="ED45" s="140"/>
      <c r="EE45" s="140"/>
      <c r="EF45" s="140"/>
      <c r="EG45" s="140"/>
      <c r="EH45" s="140"/>
      <c r="EI45" s="140"/>
      <c r="EJ45" s="140"/>
      <c r="EK45" s="140"/>
      <c r="EL45" s="140"/>
      <c r="EM45" s="29"/>
      <c r="EN45" s="29"/>
      <c r="EO45" s="29"/>
      <c r="EP45" s="29"/>
      <c r="EQ45" s="29"/>
      <c r="ER45" s="29"/>
      <c r="ES45" s="29"/>
      <c r="ET45" s="29"/>
      <c r="EU45" s="29"/>
      <c r="EV45" s="29"/>
      <c r="EW45" s="29"/>
      <c r="EX45" s="29"/>
      <c r="EY45" s="29"/>
      <c r="EZ45" s="29"/>
      <c r="FA45" s="29"/>
      <c r="FB45" s="29"/>
      <c r="FC45" s="29"/>
      <c r="FD45" s="29"/>
      <c r="FE45" s="29"/>
      <c r="FF45" s="29"/>
      <c r="FG45" s="29"/>
      <c r="FH45" s="29"/>
      <c r="FI45" s="29"/>
      <c r="FJ45" s="29"/>
      <c r="FK45" s="30"/>
    </row>
    <row r="46" spans="1:167" ht="10.5" customHeight="1">
      <c r="A46" s="2" t="s">
        <v>53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X46" s="141" t="s">
        <v>44</v>
      </c>
      <c r="BY46" s="142"/>
      <c r="BZ46" s="142"/>
      <c r="CA46" s="142"/>
      <c r="CB46" s="142"/>
      <c r="CC46" s="142"/>
      <c r="CD46" s="142"/>
      <c r="CE46" s="142"/>
      <c r="CF46" s="142"/>
      <c r="CG46" s="142"/>
      <c r="CH46" s="142"/>
      <c r="CI46" s="142"/>
      <c r="CJ46" s="142"/>
      <c r="CK46" s="142"/>
      <c r="CL46" s="142"/>
      <c r="CM46" s="142"/>
      <c r="CN46" s="142"/>
      <c r="CO46" s="142"/>
      <c r="CP46" s="142"/>
      <c r="CQ46" s="142"/>
      <c r="CR46" s="142"/>
      <c r="CS46" s="142"/>
      <c r="CT46" s="142"/>
      <c r="CU46" s="142"/>
      <c r="CV46" s="142"/>
      <c r="CW46" s="142"/>
      <c r="CX46" s="142"/>
      <c r="CY46" s="142"/>
      <c r="CZ46" s="142"/>
      <c r="DA46" s="142"/>
      <c r="DB46" s="142"/>
      <c r="DC46" s="142"/>
      <c r="DD46" s="142"/>
      <c r="DE46" s="142"/>
      <c r="DF46" s="142"/>
      <c r="DG46" s="142"/>
      <c r="DH46" s="142"/>
      <c r="DI46" s="142"/>
      <c r="DJ46" s="142"/>
      <c r="DK46" s="142"/>
      <c r="DL46" s="142"/>
      <c r="DM46" s="142"/>
      <c r="DN46" s="142"/>
      <c r="DO46" s="142"/>
      <c r="DP46" s="142"/>
      <c r="DQ46" s="142"/>
      <c r="DR46" s="142"/>
      <c r="DS46" s="142"/>
      <c r="DT46" s="142"/>
      <c r="DU46" s="142"/>
      <c r="DV46" s="142"/>
      <c r="DW46" s="142"/>
      <c r="DX46" s="142"/>
      <c r="DY46" s="142"/>
      <c r="DZ46" s="142"/>
      <c r="EA46" s="142"/>
      <c r="EB46" s="142"/>
      <c r="EC46" s="142"/>
      <c r="ED46" s="142"/>
      <c r="EE46" s="142"/>
      <c r="EF46" s="142"/>
      <c r="EG46" s="142"/>
      <c r="EH46" s="142"/>
      <c r="EI46" s="142"/>
      <c r="EJ46" s="142"/>
      <c r="EK46" s="142"/>
      <c r="EL46" s="142"/>
      <c r="EM46" s="31"/>
      <c r="EN46" s="31"/>
      <c r="EO46" s="31"/>
      <c r="EP46" s="31"/>
      <c r="EQ46" s="31"/>
      <c r="ER46" s="31"/>
      <c r="ES46" s="31"/>
      <c r="ET46" s="31"/>
      <c r="EU46" s="31"/>
      <c r="EV46" s="31"/>
      <c r="EW46" s="31"/>
      <c r="EX46" s="31"/>
      <c r="EY46" s="31"/>
      <c r="EZ46" s="31"/>
      <c r="FA46" s="31"/>
      <c r="FB46" s="31"/>
      <c r="FC46" s="31"/>
      <c r="FD46" s="31"/>
      <c r="FE46" s="31"/>
      <c r="FF46" s="31"/>
      <c r="FG46" s="31"/>
      <c r="FH46" s="31"/>
      <c r="FI46" s="31"/>
      <c r="FJ46" s="31"/>
      <c r="FK46" s="32"/>
    </row>
    <row r="47" spans="1:167" ht="10.5" customHeight="1">
      <c r="A47" s="2" t="s">
        <v>20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138"/>
      <c r="O47" s="138"/>
      <c r="P47" s="138"/>
      <c r="Q47" s="138"/>
      <c r="R47" s="138"/>
      <c r="S47" s="138"/>
      <c r="T47" s="138"/>
      <c r="U47" s="138"/>
      <c r="V47" s="138"/>
      <c r="W47" s="138"/>
      <c r="X47" s="138"/>
      <c r="Y47" s="138"/>
      <c r="Z47" s="138"/>
      <c r="AA47" s="138"/>
      <c r="AB47" s="138"/>
      <c r="AC47" s="138"/>
      <c r="AD47" s="138"/>
      <c r="AE47" s="138"/>
      <c r="AF47" s="138"/>
      <c r="AH47" s="138"/>
      <c r="AI47" s="138"/>
      <c r="AJ47" s="138"/>
      <c r="AK47" s="138"/>
      <c r="AL47" s="138"/>
      <c r="AM47" s="138"/>
      <c r="AN47" s="138"/>
      <c r="AO47" s="138"/>
      <c r="AP47" s="138"/>
      <c r="AQ47" s="138"/>
      <c r="AR47" s="138"/>
      <c r="AS47" s="138"/>
      <c r="AT47" s="138"/>
      <c r="AU47" s="138"/>
      <c r="AV47" s="138"/>
      <c r="AW47" s="138"/>
      <c r="AX47" s="138"/>
      <c r="AY47" s="138"/>
      <c r="AZ47" s="138"/>
      <c r="BA47" s="138"/>
      <c r="BB47" s="138"/>
      <c r="BC47" s="138"/>
      <c r="BD47" s="138"/>
      <c r="BE47" s="138"/>
      <c r="BF47" s="138"/>
      <c r="BX47" s="33"/>
      <c r="BY47" s="2" t="s">
        <v>14</v>
      </c>
      <c r="CL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34"/>
    </row>
    <row r="48" spans="14:167" ht="10.5" customHeight="1">
      <c r="N48" s="143" t="s">
        <v>11</v>
      </c>
      <c r="O48" s="143"/>
      <c r="P48" s="143"/>
      <c r="Q48" s="143"/>
      <c r="R48" s="143"/>
      <c r="S48" s="143"/>
      <c r="T48" s="143"/>
      <c r="U48" s="143"/>
      <c r="V48" s="143"/>
      <c r="W48" s="143"/>
      <c r="X48" s="143"/>
      <c r="Y48" s="143"/>
      <c r="Z48" s="143"/>
      <c r="AA48" s="143"/>
      <c r="AB48" s="143"/>
      <c r="AC48" s="143"/>
      <c r="AD48" s="143"/>
      <c r="AE48" s="143"/>
      <c r="AF48" s="143"/>
      <c r="AH48" s="144" t="s">
        <v>12</v>
      </c>
      <c r="AI48" s="144"/>
      <c r="AJ48" s="144"/>
      <c r="AK48" s="144"/>
      <c r="AL48" s="144"/>
      <c r="AM48" s="144"/>
      <c r="AN48" s="144"/>
      <c r="AO48" s="144"/>
      <c r="AP48" s="144"/>
      <c r="AQ48" s="144"/>
      <c r="AR48" s="144"/>
      <c r="AS48" s="144"/>
      <c r="AT48" s="144"/>
      <c r="AU48" s="144"/>
      <c r="AV48" s="144"/>
      <c r="AW48" s="144"/>
      <c r="AX48" s="144"/>
      <c r="AY48" s="144"/>
      <c r="AZ48" s="144"/>
      <c r="BA48" s="144"/>
      <c r="BB48" s="144"/>
      <c r="BC48" s="144"/>
      <c r="BD48" s="144"/>
      <c r="BE48" s="144"/>
      <c r="BF48" s="144"/>
      <c r="BX48" s="33"/>
      <c r="BY48" s="2" t="s">
        <v>15</v>
      </c>
      <c r="CL48" s="138"/>
      <c r="CM48" s="138"/>
      <c r="CN48" s="138"/>
      <c r="CO48" s="138"/>
      <c r="CP48" s="138"/>
      <c r="CQ48" s="138"/>
      <c r="CR48" s="138"/>
      <c r="CS48" s="138"/>
      <c r="CT48" s="138"/>
      <c r="CU48" s="138"/>
      <c r="CV48" s="138"/>
      <c r="CW48" s="138"/>
      <c r="CX48" s="138"/>
      <c r="CZ48" s="138"/>
      <c r="DA48" s="138"/>
      <c r="DB48" s="138"/>
      <c r="DC48" s="138"/>
      <c r="DD48" s="138"/>
      <c r="DE48" s="138"/>
      <c r="DF48" s="138"/>
      <c r="DG48" s="138"/>
      <c r="DH48" s="138"/>
      <c r="DJ48" s="138"/>
      <c r="DK48" s="138"/>
      <c r="DL48" s="138"/>
      <c r="DM48" s="138"/>
      <c r="DN48" s="138"/>
      <c r="DO48" s="138"/>
      <c r="DP48" s="138"/>
      <c r="DQ48" s="138"/>
      <c r="DR48" s="138"/>
      <c r="DS48" s="138"/>
      <c r="DT48" s="138"/>
      <c r="DU48" s="138"/>
      <c r="DV48" s="138"/>
      <c r="DW48" s="138"/>
      <c r="DX48" s="138"/>
      <c r="DY48" s="138"/>
      <c r="DZ48" s="138"/>
      <c r="EA48" s="138"/>
      <c r="EC48" s="134"/>
      <c r="ED48" s="134"/>
      <c r="EE48" s="134"/>
      <c r="EF48" s="134"/>
      <c r="EG48" s="134"/>
      <c r="EH48" s="134"/>
      <c r="EI48" s="134"/>
      <c r="EJ48" s="134"/>
      <c r="EK48" s="134"/>
      <c r="EL48" s="134"/>
      <c r="FJ48" s="2"/>
      <c r="FK48" s="34"/>
    </row>
    <row r="49" spans="1:167" ht="10.5" customHeight="1">
      <c r="A49" s="2" t="s">
        <v>14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X49" s="33"/>
      <c r="CL49" s="136" t="s">
        <v>16</v>
      </c>
      <c r="CM49" s="136"/>
      <c r="CN49" s="136"/>
      <c r="CO49" s="136"/>
      <c r="CP49" s="136"/>
      <c r="CQ49" s="136"/>
      <c r="CR49" s="136"/>
      <c r="CS49" s="136"/>
      <c r="CT49" s="136"/>
      <c r="CU49" s="136"/>
      <c r="CV49" s="136"/>
      <c r="CW49" s="136"/>
      <c r="CX49" s="136"/>
      <c r="CZ49" s="136" t="s">
        <v>11</v>
      </c>
      <c r="DA49" s="136"/>
      <c r="DB49" s="136"/>
      <c r="DC49" s="136"/>
      <c r="DD49" s="136"/>
      <c r="DE49" s="136"/>
      <c r="DF49" s="136"/>
      <c r="DG49" s="136"/>
      <c r="DH49" s="136"/>
      <c r="DJ49" s="136" t="s">
        <v>12</v>
      </c>
      <c r="DK49" s="136"/>
      <c r="DL49" s="136"/>
      <c r="DM49" s="136"/>
      <c r="DN49" s="136"/>
      <c r="DO49" s="136"/>
      <c r="DP49" s="136"/>
      <c r="DQ49" s="136"/>
      <c r="DR49" s="136"/>
      <c r="DS49" s="136"/>
      <c r="DT49" s="136"/>
      <c r="DU49" s="136"/>
      <c r="DV49" s="136"/>
      <c r="DW49" s="136"/>
      <c r="DX49" s="136"/>
      <c r="DY49" s="136"/>
      <c r="DZ49" s="136"/>
      <c r="EA49" s="136"/>
      <c r="EC49" s="136" t="s">
        <v>17</v>
      </c>
      <c r="ED49" s="136"/>
      <c r="EE49" s="136"/>
      <c r="EF49" s="136"/>
      <c r="EG49" s="136"/>
      <c r="EH49" s="136"/>
      <c r="EI49" s="136"/>
      <c r="EJ49" s="136"/>
      <c r="EK49" s="136"/>
      <c r="EL49" s="136"/>
      <c r="FJ49" s="35"/>
      <c r="FK49" s="34"/>
    </row>
    <row r="50" spans="1:167" ht="10.5" customHeight="1">
      <c r="A50" s="2" t="s">
        <v>15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138"/>
      <c r="O50" s="138"/>
      <c r="P50" s="138"/>
      <c r="Q50" s="138"/>
      <c r="R50" s="138"/>
      <c r="S50" s="138"/>
      <c r="T50" s="138"/>
      <c r="U50" s="138"/>
      <c r="V50" s="138"/>
      <c r="W50" s="138"/>
      <c r="X50" s="138"/>
      <c r="Y50" s="138"/>
      <c r="Z50" s="138"/>
      <c r="AA50" s="138"/>
      <c r="AB50" s="138"/>
      <c r="AD50" s="138"/>
      <c r="AE50" s="138"/>
      <c r="AF50" s="138"/>
      <c r="AG50" s="138"/>
      <c r="AH50" s="138"/>
      <c r="AI50" s="138"/>
      <c r="AJ50" s="138"/>
      <c r="AK50" s="138"/>
      <c r="AL50" s="138"/>
      <c r="AM50" s="138"/>
      <c r="AO50" s="138"/>
      <c r="AP50" s="138"/>
      <c r="AQ50" s="138"/>
      <c r="AR50" s="138"/>
      <c r="AS50" s="138"/>
      <c r="AT50" s="138"/>
      <c r="AU50" s="138"/>
      <c r="AV50" s="138"/>
      <c r="AW50" s="138"/>
      <c r="AX50" s="138"/>
      <c r="AY50" s="138"/>
      <c r="AZ50" s="138"/>
      <c r="BA50" s="138"/>
      <c r="BB50" s="138"/>
      <c r="BC50" s="138"/>
      <c r="BD50" s="138"/>
      <c r="BE50" s="138"/>
      <c r="BF50" s="138"/>
      <c r="BH50" s="134"/>
      <c r="BI50" s="134"/>
      <c r="BJ50" s="134"/>
      <c r="BK50" s="134"/>
      <c r="BL50" s="134"/>
      <c r="BM50" s="134"/>
      <c r="BN50" s="134"/>
      <c r="BO50" s="134"/>
      <c r="BP50" s="134"/>
      <c r="BQ50" s="134"/>
      <c r="BR50" s="134"/>
      <c r="BS50" s="134"/>
      <c r="BT50" s="134"/>
      <c r="BU50" s="134"/>
      <c r="BX50" s="33"/>
      <c r="BY50" s="133" t="s">
        <v>18</v>
      </c>
      <c r="BZ50" s="133"/>
      <c r="CA50" s="134"/>
      <c r="CB50" s="134"/>
      <c r="CC50" s="134"/>
      <c r="CD50" s="134"/>
      <c r="CE50" s="134"/>
      <c r="CF50" s="132" t="s">
        <v>18</v>
      </c>
      <c r="CG50" s="132"/>
      <c r="CH50" s="134"/>
      <c r="CI50" s="134"/>
      <c r="CJ50" s="134"/>
      <c r="CK50" s="134"/>
      <c r="CL50" s="134"/>
      <c r="CM50" s="134"/>
      <c r="CN50" s="134"/>
      <c r="CO50" s="134"/>
      <c r="CP50" s="134"/>
      <c r="CQ50" s="134"/>
      <c r="CR50" s="134"/>
      <c r="CS50" s="134"/>
      <c r="CT50" s="134"/>
      <c r="CU50" s="134"/>
      <c r="CV50" s="134"/>
      <c r="CW50" s="134"/>
      <c r="CX50" s="134"/>
      <c r="CY50" s="134"/>
      <c r="CZ50" s="134"/>
      <c r="DA50" s="134"/>
      <c r="DB50" s="134"/>
      <c r="DC50" s="134"/>
      <c r="DD50" s="134"/>
      <c r="DE50" s="133">
        <v>20</v>
      </c>
      <c r="DF50" s="133"/>
      <c r="DG50" s="133"/>
      <c r="DH50" s="133"/>
      <c r="DI50" s="135"/>
      <c r="DJ50" s="135"/>
      <c r="DK50" s="135"/>
      <c r="DL50" s="132" t="s">
        <v>19</v>
      </c>
      <c r="DM50" s="132"/>
      <c r="DN50" s="132"/>
      <c r="ED50" s="2"/>
      <c r="EE50" s="2"/>
      <c r="EF50" s="2"/>
      <c r="EG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34"/>
    </row>
    <row r="51" spans="14:167" s="1" customFormat="1" ht="9.75" customHeight="1" thickBot="1">
      <c r="N51" s="136" t="s">
        <v>16</v>
      </c>
      <c r="O51" s="136"/>
      <c r="P51" s="136"/>
      <c r="Q51" s="136"/>
      <c r="R51" s="136"/>
      <c r="S51" s="136"/>
      <c r="T51" s="136"/>
      <c r="U51" s="136"/>
      <c r="V51" s="136"/>
      <c r="W51" s="136"/>
      <c r="X51" s="136"/>
      <c r="Y51" s="136"/>
      <c r="Z51" s="136"/>
      <c r="AA51" s="136"/>
      <c r="AB51" s="136"/>
      <c r="AD51" s="136" t="s">
        <v>11</v>
      </c>
      <c r="AE51" s="136"/>
      <c r="AF51" s="136"/>
      <c r="AG51" s="136"/>
      <c r="AH51" s="136"/>
      <c r="AI51" s="136"/>
      <c r="AJ51" s="136"/>
      <c r="AK51" s="136"/>
      <c r="AL51" s="136"/>
      <c r="AM51" s="136"/>
      <c r="AO51" s="136" t="s">
        <v>12</v>
      </c>
      <c r="AP51" s="136"/>
      <c r="AQ51" s="136"/>
      <c r="AR51" s="136"/>
      <c r="AS51" s="136"/>
      <c r="AT51" s="136"/>
      <c r="AU51" s="136"/>
      <c r="AV51" s="136"/>
      <c r="AW51" s="136"/>
      <c r="AX51" s="136"/>
      <c r="AY51" s="136"/>
      <c r="AZ51" s="136"/>
      <c r="BA51" s="136"/>
      <c r="BB51" s="136"/>
      <c r="BC51" s="136"/>
      <c r="BD51" s="136"/>
      <c r="BE51" s="136"/>
      <c r="BF51" s="136"/>
      <c r="BH51" s="137" t="s">
        <v>17</v>
      </c>
      <c r="BI51" s="137"/>
      <c r="BJ51" s="137"/>
      <c r="BK51" s="137"/>
      <c r="BL51" s="137"/>
      <c r="BM51" s="137"/>
      <c r="BN51" s="137"/>
      <c r="BO51" s="137"/>
      <c r="BP51" s="137"/>
      <c r="BQ51" s="137"/>
      <c r="BR51" s="137"/>
      <c r="BS51" s="137"/>
      <c r="BT51" s="137"/>
      <c r="BU51" s="137"/>
      <c r="BX51" s="36"/>
      <c r="BY51" s="37"/>
      <c r="BZ51" s="37"/>
      <c r="CA51" s="37"/>
      <c r="CB51" s="37"/>
      <c r="CC51" s="37"/>
      <c r="CD51" s="37"/>
      <c r="CE51" s="37"/>
      <c r="CF51" s="37"/>
      <c r="CG51" s="37"/>
      <c r="CH51" s="37"/>
      <c r="CI51" s="37"/>
      <c r="CJ51" s="37"/>
      <c r="CK51" s="37"/>
      <c r="CL51" s="37"/>
      <c r="CM51" s="37"/>
      <c r="CN51" s="37"/>
      <c r="CO51" s="37"/>
      <c r="CP51" s="37"/>
      <c r="CQ51" s="37"/>
      <c r="CR51" s="37"/>
      <c r="CS51" s="37"/>
      <c r="CT51" s="37"/>
      <c r="CU51" s="37"/>
      <c r="CV51" s="37"/>
      <c r="CW51" s="37"/>
      <c r="CX51" s="37"/>
      <c r="CY51" s="37"/>
      <c r="CZ51" s="37"/>
      <c r="DA51" s="37"/>
      <c r="DB51" s="37"/>
      <c r="DC51" s="37"/>
      <c r="DD51" s="37"/>
      <c r="DE51" s="37"/>
      <c r="DF51" s="37"/>
      <c r="DG51" s="37"/>
      <c r="DH51" s="37"/>
      <c r="DI51" s="37"/>
      <c r="DJ51" s="37"/>
      <c r="DK51" s="37"/>
      <c r="DL51" s="37"/>
      <c r="DM51" s="37"/>
      <c r="DN51" s="37"/>
      <c r="DO51" s="37"/>
      <c r="DP51" s="37"/>
      <c r="DQ51" s="37"/>
      <c r="DR51" s="37"/>
      <c r="DS51" s="37"/>
      <c r="DT51" s="37"/>
      <c r="DU51" s="37"/>
      <c r="DV51" s="37"/>
      <c r="DW51" s="37"/>
      <c r="DX51" s="37"/>
      <c r="DY51" s="37"/>
      <c r="DZ51" s="37"/>
      <c r="EA51" s="37"/>
      <c r="EB51" s="37"/>
      <c r="EC51" s="37"/>
      <c r="ED51" s="37"/>
      <c r="EE51" s="37"/>
      <c r="EF51" s="37"/>
      <c r="EG51" s="37"/>
      <c r="EH51" s="37"/>
      <c r="EI51" s="37"/>
      <c r="EJ51" s="37"/>
      <c r="EK51" s="37"/>
      <c r="EL51" s="37"/>
      <c r="EM51" s="37"/>
      <c r="EN51" s="37"/>
      <c r="EO51" s="37"/>
      <c r="EP51" s="37"/>
      <c r="EQ51" s="37"/>
      <c r="ER51" s="37"/>
      <c r="ES51" s="37"/>
      <c r="ET51" s="37"/>
      <c r="EU51" s="37"/>
      <c r="EV51" s="37"/>
      <c r="EW51" s="37"/>
      <c r="EX51" s="37"/>
      <c r="EY51" s="37"/>
      <c r="EZ51" s="37"/>
      <c r="FA51" s="37"/>
      <c r="FB51" s="37"/>
      <c r="FC51" s="37"/>
      <c r="FD51" s="37"/>
      <c r="FE51" s="37"/>
      <c r="FF51" s="37"/>
      <c r="FG51" s="37"/>
      <c r="FH51" s="37"/>
      <c r="FI51" s="37"/>
      <c r="FJ51" s="37"/>
      <c r="FK51" s="38"/>
    </row>
    <row r="52" spans="1:42" s="2" customFormat="1" ht="10.5" customHeight="1">
      <c r="A52" s="133" t="s">
        <v>18</v>
      </c>
      <c r="B52" s="133"/>
      <c r="C52" s="134"/>
      <c r="D52" s="134"/>
      <c r="E52" s="134"/>
      <c r="F52" s="134"/>
      <c r="G52" s="134"/>
      <c r="H52" s="132" t="s">
        <v>18</v>
      </c>
      <c r="I52" s="132"/>
      <c r="J52" s="134"/>
      <c r="K52" s="134"/>
      <c r="L52" s="134"/>
      <c r="M52" s="134"/>
      <c r="N52" s="134"/>
      <c r="O52" s="134"/>
      <c r="P52" s="134"/>
      <c r="Q52" s="134"/>
      <c r="R52" s="134"/>
      <c r="S52" s="134"/>
      <c r="T52" s="134"/>
      <c r="U52" s="134"/>
      <c r="V52" s="134"/>
      <c r="W52" s="134"/>
      <c r="X52" s="134"/>
      <c r="Y52" s="134"/>
      <c r="Z52" s="134"/>
      <c r="AA52" s="134"/>
      <c r="AB52" s="134"/>
      <c r="AC52" s="134"/>
      <c r="AD52" s="134"/>
      <c r="AE52" s="134"/>
      <c r="AF52" s="134"/>
      <c r="AG52" s="133">
        <v>20</v>
      </c>
      <c r="AH52" s="133"/>
      <c r="AI52" s="133"/>
      <c r="AJ52" s="133"/>
      <c r="AK52" s="135"/>
      <c r="AL52" s="135"/>
      <c r="AM52" s="135"/>
      <c r="AN52" s="132" t="s">
        <v>19</v>
      </c>
      <c r="AO52" s="132"/>
      <c r="AP52" s="132"/>
    </row>
    <row r="53" s="2" customFormat="1" ht="3" customHeight="1"/>
  </sheetData>
  <sheetProtection/>
  <mergeCells count="135">
    <mergeCell ref="ED1:FK3"/>
    <mergeCell ref="BP5:FK5"/>
    <mergeCell ref="BP6:FK6"/>
    <mergeCell ref="BP7:FK7"/>
    <mergeCell ref="BP8:FK8"/>
    <mergeCell ref="BP9:FK9"/>
    <mergeCell ref="BP10:CK10"/>
    <mergeCell ref="DY10:FK10"/>
    <mergeCell ref="BP11:CK11"/>
    <mergeCell ref="DY11:FK11"/>
    <mergeCell ref="BQ12:BU12"/>
    <mergeCell ref="BV12:BW12"/>
    <mergeCell ref="BX12:CT12"/>
    <mergeCell ref="CU12:CX12"/>
    <mergeCell ref="CY12:DA12"/>
    <mergeCell ref="DB12:DD12"/>
    <mergeCell ref="B13:EX13"/>
    <mergeCell ref="EJ14:EM14"/>
    <mergeCell ref="EZ14:FK14"/>
    <mergeCell ref="EZ15:FK15"/>
    <mergeCell ref="AR16:AV16"/>
    <mergeCell ref="AW16:AX16"/>
    <mergeCell ref="AY16:BU16"/>
    <mergeCell ref="BV16:BY16"/>
    <mergeCell ref="BZ16:CB16"/>
    <mergeCell ref="CC16:CE16"/>
    <mergeCell ref="EZ16:FK16"/>
    <mergeCell ref="AO17:EL18"/>
    <mergeCell ref="EZ17:FK18"/>
    <mergeCell ref="EZ19:FK21"/>
    <mergeCell ref="AY20:BZ21"/>
    <mergeCell ref="AO22:EL22"/>
    <mergeCell ref="EZ22:FK22"/>
    <mergeCell ref="AO23:EL24"/>
    <mergeCell ref="EZ23:FK23"/>
    <mergeCell ref="EZ24:FK24"/>
    <mergeCell ref="AO25:EL26"/>
    <mergeCell ref="EZ25:FK26"/>
    <mergeCell ref="EZ27:FK27"/>
    <mergeCell ref="L28:AV28"/>
    <mergeCell ref="EZ28:FK28"/>
    <mergeCell ref="L29:AV29"/>
    <mergeCell ref="EN30:FK30"/>
    <mergeCell ref="A32:AD36"/>
    <mergeCell ref="AE32:AN36"/>
    <mergeCell ref="AO32:AX36"/>
    <mergeCell ref="AY32:BH36"/>
    <mergeCell ref="BI32:CM32"/>
    <mergeCell ref="CN32:DO35"/>
    <mergeCell ref="DP32:FK35"/>
    <mergeCell ref="BI33:CM33"/>
    <mergeCell ref="CB34:CD34"/>
    <mergeCell ref="BI36:BR36"/>
    <mergeCell ref="BS36:CM36"/>
    <mergeCell ref="CN36:DA36"/>
    <mergeCell ref="DB36:DO36"/>
    <mergeCell ref="DP36:EM36"/>
    <mergeCell ref="EN36:FK36"/>
    <mergeCell ref="A37:AD37"/>
    <mergeCell ref="AE37:AN37"/>
    <mergeCell ref="AO37:AX37"/>
    <mergeCell ref="AY37:BH37"/>
    <mergeCell ref="BI37:BR37"/>
    <mergeCell ref="BS37:CM37"/>
    <mergeCell ref="CN37:DA37"/>
    <mergeCell ref="DB37:DO37"/>
    <mergeCell ref="DP37:EM37"/>
    <mergeCell ref="EN37:FK37"/>
    <mergeCell ref="A38:AD38"/>
    <mergeCell ref="AE38:AN38"/>
    <mergeCell ref="AO38:AX38"/>
    <mergeCell ref="AY38:BH38"/>
    <mergeCell ref="BI38:BR38"/>
    <mergeCell ref="BS38:CM38"/>
    <mergeCell ref="CN38:DA38"/>
    <mergeCell ref="DB38:DO38"/>
    <mergeCell ref="DP38:EM38"/>
    <mergeCell ref="EN38:FK38"/>
    <mergeCell ref="A39:AD39"/>
    <mergeCell ref="AE39:AN39"/>
    <mergeCell ref="AO39:AX39"/>
    <mergeCell ref="AY39:BH39"/>
    <mergeCell ref="BI39:BR39"/>
    <mergeCell ref="BS39:CM39"/>
    <mergeCell ref="CN39:DA39"/>
    <mergeCell ref="DB39:DO39"/>
    <mergeCell ref="DP39:EM39"/>
    <mergeCell ref="EN39:FK39"/>
    <mergeCell ref="BS40:CM40"/>
    <mergeCell ref="CN40:DA40"/>
    <mergeCell ref="DB40:DO40"/>
    <mergeCell ref="DP40:EM40"/>
    <mergeCell ref="EN40:FK40"/>
    <mergeCell ref="EZ42:FK42"/>
    <mergeCell ref="N43:AF43"/>
    <mergeCell ref="AH43:BF43"/>
    <mergeCell ref="EZ43:FK43"/>
    <mergeCell ref="N44:AF44"/>
    <mergeCell ref="AH44:BF44"/>
    <mergeCell ref="BX45:EL45"/>
    <mergeCell ref="BX46:EL46"/>
    <mergeCell ref="N47:AF47"/>
    <mergeCell ref="AH47:BF47"/>
    <mergeCell ref="N48:AF48"/>
    <mergeCell ref="AH48:BF48"/>
    <mergeCell ref="CL48:CX48"/>
    <mergeCell ref="CZ48:DH48"/>
    <mergeCell ref="DJ48:EA48"/>
    <mergeCell ref="EC48:EL48"/>
    <mergeCell ref="CL49:CX49"/>
    <mergeCell ref="CZ49:DH49"/>
    <mergeCell ref="DJ49:EA49"/>
    <mergeCell ref="EC49:EL49"/>
    <mergeCell ref="N50:AB50"/>
    <mergeCell ref="AD50:AM50"/>
    <mergeCell ref="AO50:BF50"/>
    <mergeCell ref="BH50:BU50"/>
    <mergeCell ref="BY50:BZ50"/>
    <mergeCell ref="CA50:CE50"/>
    <mergeCell ref="CF50:CG50"/>
    <mergeCell ref="CH50:DD50"/>
    <mergeCell ref="DE50:DH50"/>
    <mergeCell ref="DI50:DK50"/>
    <mergeCell ref="DL50:DN50"/>
    <mergeCell ref="N51:AB51"/>
    <mergeCell ref="AD51:AM51"/>
    <mergeCell ref="AO51:BF51"/>
    <mergeCell ref="BH51:BU51"/>
    <mergeCell ref="AN52:AP52"/>
    <mergeCell ref="A52:B52"/>
    <mergeCell ref="C52:G52"/>
    <mergeCell ref="H52:I52"/>
    <mergeCell ref="J52:AF52"/>
    <mergeCell ref="AG52:AJ52"/>
    <mergeCell ref="AK52:AM52"/>
  </mergeCells>
  <printOptions/>
  <pageMargins left="0" right="0" top="0.3937007874015748" bottom="0" header="0" footer="0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ок</cp:lastModifiedBy>
  <cp:lastPrinted>2017-03-07T05:03:02Z</cp:lastPrinted>
  <dcterms:created xsi:type="dcterms:W3CDTF">2008-10-01T13:21:49Z</dcterms:created>
  <dcterms:modified xsi:type="dcterms:W3CDTF">2018-01-18T17:05:17Z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